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DOPOLNITVE ZSST\"/>
    </mc:Choice>
  </mc:AlternateContent>
  <xr:revisionPtr revIDLastSave="0" documentId="8_{1AD3C824-6AC8-414E-A357-883790C4711F}" xr6:coauthVersionLast="47" xr6:coauthVersionMax="47" xr10:uidLastSave="{00000000-0000-0000-0000-000000000000}"/>
  <bookViews>
    <workbookView xWindow="-28920" yWindow="-120" windowWidth="29040" windowHeight="15720" xr2:uid="{F28DE6A5-9533-466F-9BF1-C9C4F3297325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2" l="1"/>
  <c r="C43" i="2"/>
  <c r="C39" i="2"/>
  <c r="C90" i="2"/>
  <c r="D83" i="2"/>
  <c r="C83" i="2"/>
  <c r="D39" i="2"/>
  <c r="D79" i="2"/>
  <c r="C79" i="2"/>
  <c r="D33" i="2"/>
  <c r="C33" i="2"/>
  <c r="D19" i="2"/>
  <c r="C19" i="2"/>
  <c r="H82" i="1"/>
</calcChain>
</file>

<file path=xl/sharedStrings.xml><?xml version="1.0" encoding="utf-8"?>
<sst xmlns="http://schemas.openxmlformats.org/spreadsheetml/2006/main" count="477" uniqueCount="439">
  <si>
    <t>PONUDNIK 2022</t>
  </si>
  <si>
    <t>NASLOV</t>
  </si>
  <si>
    <t>TELEFON</t>
  </si>
  <si>
    <t>GSM</t>
  </si>
  <si>
    <t>SPLETNA STRAN</t>
  </si>
  <si>
    <t>ŠT. LEŽIŠČ</t>
  </si>
  <si>
    <t>BELICA TURIZEM</t>
  </si>
  <si>
    <t>MEDANA 32</t>
  </si>
  <si>
    <t>05 304 21 04</t>
  </si>
  <si>
    <t>041 604 805</t>
  </si>
  <si>
    <t xml:space="preserve">info@belica.net </t>
  </si>
  <si>
    <t>www.belica.si</t>
  </si>
  <si>
    <t xml:space="preserve">ČEŠNJEV GAJ </t>
  </si>
  <si>
    <t>VIPOLŽE  74</t>
  </si>
  <si>
    <t>031 400 268</t>
  </si>
  <si>
    <t>info@cesnjevgaj.si</t>
  </si>
  <si>
    <t>www.cesnjevgaj.si</t>
  </si>
  <si>
    <t>FANA ESTATE</t>
  </si>
  <si>
    <t>VIPOLŽE 19 A</t>
  </si>
  <si>
    <t>05 304 2 300</t>
  </si>
  <si>
    <t>040 363 777 in 041 449 976</t>
  </si>
  <si>
    <t xml:space="preserve">info@fana.si </t>
  </si>
  <si>
    <t>www.fanaestate.si</t>
  </si>
  <si>
    <t>GREDIČ</t>
  </si>
  <si>
    <t>CEGLO 9</t>
  </si>
  <si>
    <t>05 828 01 20</t>
  </si>
  <si>
    <t>040 477 817</t>
  </si>
  <si>
    <t xml:space="preserve">info@gredic.si </t>
  </si>
  <si>
    <t>www.gredic.si</t>
  </si>
  <si>
    <t xml:space="preserve">HIŠA IAQUIN </t>
  </si>
  <si>
    <t>VIPOLŽE  3</t>
  </si>
  <si>
    <t>041 456 506</t>
  </si>
  <si>
    <t>uros@iaquin.si</t>
  </si>
  <si>
    <t>www.iaquin.si</t>
  </si>
  <si>
    <t>HOTEL DVOR</t>
  </si>
  <si>
    <t>KOZANA 71</t>
  </si>
  <si>
    <t>05 997 48 68</t>
  </si>
  <si>
    <t>040 201 311</t>
  </si>
  <si>
    <t xml:space="preserve">info@dvor.si </t>
  </si>
  <si>
    <t>www.dvor.si</t>
  </si>
  <si>
    <t>KAMP BRDA</t>
  </si>
  <si>
    <t>Podsabotin 48A</t>
  </si>
  <si>
    <t>041 390 856</t>
  </si>
  <si>
    <t>kampbrda@gmail.com</t>
  </si>
  <si>
    <t>www.kampbrda.com</t>
  </si>
  <si>
    <t>KMETIJA ŠTEKAR</t>
  </si>
  <si>
    <t>SNEŽATNO 31/A</t>
  </si>
  <si>
    <t>304 62 10</t>
  </si>
  <si>
    <t>040 221 413</t>
  </si>
  <si>
    <t xml:space="preserve">info@kmetijastekar.si </t>
  </si>
  <si>
    <t>www.booking.com//kmetija-stekar</t>
  </si>
  <si>
    <t>MORUS</t>
  </si>
  <si>
    <t>PLEŠIVO 48</t>
  </si>
  <si>
    <t>040 268 669</t>
  </si>
  <si>
    <t>info@morus.si</t>
  </si>
  <si>
    <t>www.morus.si</t>
  </si>
  <si>
    <t>SUITA DANICA</t>
  </si>
  <si>
    <t>ŠMARTNO 28</t>
  </si>
  <si>
    <t>031 229 463</t>
  </si>
  <si>
    <t>suites.danica@gmail.com</t>
  </si>
  <si>
    <t>www.booking.com/suita-danica</t>
  </si>
  <si>
    <t>B&amp;B KLINEC</t>
  </si>
  <si>
    <t>Medana 20</t>
  </si>
  <si>
    <t xml:space="preserve">031 339 463 in 041 359 253 </t>
  </si>
  <si>
    <t xml:space="preserve">klinec@klinec.si </t>
  </si>
  <si>
    <t>www.klinec.si</t>
  </si>
  <si>
    <t xml:space="preserve">                                         HIŠA MARI</t>
  </si>
  <si>
    <t>Podsabotin 44/b</t>
  </si>
  <si>
    <t>Beti Kumar 041 840 989</t>
  </si>
  <si>
    <t>betikumar6@gmail.com</t>
  </si>
  <si>
    <t>ALDILA APARTMA, SOBE, HIŠA</t>
  </si>
  <si>
    <t>ŠMARTNO 22</t>
  </si>
  <si>
    <t>05 828 04 00</t>
  </si>
  <si>
    <t>Alenka  041 394 366</t>
  </si>
  <si>
    <t>info@aldila.si</t>
  </si>
  <si>
    <t>www.apartmentsaldila.com</t>
  </si>
  <si>
    <t>APARTMA BREZA</t>
  </si>
  <si>
    <t>Gonjače 1T</t>
  </si>
  <si>
    <t>041 359 827</t>
  </si>
  <si>
    <t>info@apartma-breza.si</t>
  </si>
  <si>
    <t>www.apartma-breza.si</t>
  </si>
  <si>
    <t>APARTMA FLAJBAN</t>
  </si>
  <si>
    <t>KOJSKO 44</t>
  </si>
  <si>
    <t>041 785 533</t>
  </si>
  <si>
    <t xml:space="preserve">katja.flajban@gmail.com </t>
  </si>
  <si>
    <t>www.booking.com/apartma-flajban</t>
  </si>
  <si>
    <t>Apartma Fojana - NOVO</t>
  </si>
  <si>
    <t>Fojana</t>
  </si>
  <si>
    <t>mateja.mavric@obcina-brda.si</t>
  </si>
  <si>
    <t>APARTMA GORIŠKA BRDA</t>
  </si>
  <si>
    <t>Gonjače 13</t>
  </si>
  <si>
    <t>051 430 000</t>
  </si>
  <si>
    <t>apartma.goriskabrda@gmail.com</t>
  </si>
  <si>
    <t>APARTMA JANČIČ</t>
  </si>
  <si>
    <t>PLEŠIVO 42</t>
  </si>
  <si>
    <t>040 723 410</t>
  </si>
  <si>
    <t>apartma.jancic@gmail.com</t>
  </si>
  <si>
    <t>www.apartmajancic.si</t>
  </si>
  <si>
    <t xml:space="preserve">Apartma Olivea </t>
  </si>
  <si>
    <t>Krasno</t>
  </si>
  <si>
    <t>00836 41 344 970, 41 583 616</t>
  </si>
  <si>
    <t>oliveakrasno@gmail.com</t>
  </si>
  <si>
    <t>www.olivea.si</t>
  </si>
  <si>
    <t>APARTMA OTON REYA</t>
  </si>
  <si>
    <t>KOZANA 18A</t>
  </si>
  <si>
    <t>05 304 12 65</t>
  </si>
  <si>
    <t>031 352 200</t>
  </si>
  <si>
    <t>o.reya@siol.net</t>
  </si>
  <si>
    <t>www.booking.com/apartment-of-wine-oton</t>
  </si>
  <si>
    <t>APARTMA PRI MELITI</t>
  </si>
  <si>
    <t>Gor.Cerovo 75A</t>
  </si>
  <si>
    <t>040 645 755</t>
  </si>
  <si>
    <t xml:space="preserve">melita.vial@gmail.com </t>
  </si>
  <si>
    <t>www.booking.com/pri-meliti</t>
  </si>
  <si>
    <t>APARTMA PULEC</t>
  </si>
  <si>
    <t>PLEŠIVO 50</t>
  </si>
  <si>
    <t>05 395 92 05</t>
  </si>
  <si>
    <t>041 355 114</t>
  </si>
  <si>
    <t xml:space="preserve">apartma.pulec@gmail.com </t>
  </si>
  <si>
    <t>www.apartmapulec.business.site</t>
  </si>
  <si>
    <t>APARTMA VITA</t>
  </si>
  <si>
    <t>PLEŠIVO 25</t>
  </si>
  <si>
    <t>041 232 314</t>
  </si>
  <si>
    <t>apartmentvita@gmail.com</t>
  </si>
  <si>
    <t>www.booking.com/apartma-vita</t>
  </si>
  <si>
    <t>APARTMAJI AUCIN</t>
  </si>
  <si>
    <t>KOJSKO 34</t>
  </si>
  <si>
    <t>041 487 633</t>
  </si>
  <si>
    <t>zeljanovi.app@gmail.com</t>
  </si>
  <si>
    <t>www. business.google.com/apartmaji-aucin</t>
  </si>
  <si>
    <t>APARTMAJI KUMAR</t>
  </si>
  <si>
    <t>ŠMARTNO 60</t>
  </si>
  <si>
    <t>068 659 509</t>
  </si>
  <si>
    <t xml:space="preserve">valter.kmetijakumar@gmail.com </t>
  </si>
  <si>
    <t>www.booking.com/apartmaji-kumar</t>
  </si>
  <si>
    <t>APARTMAJI NA PODEŽELJU HIŠA NOSTALGIJA</t>
  </si>
  <si>
    <t>IMENJE 18</t>
  </si>
  <si>
    <t>031 603 354</t>
  </si>
  <si>
    <t xml:space="preserve">ival@siol.net </t>
  </si>
  <si>
    <t>https://www.hisanostalgia.com/</t>
  </si>
  <si>
    <t>APARTMAJI SOBE JOŠKO, Danovski</t>
  </si>
  <si>
    <t>Šmartno</t>
  </si>
  <si>
    <t>070 657 882</t>
  </si>
  <si>
    <t>goran.danevski4@gmail.com</t>
  </si>
  <si>
    <t>ATELIER KRAMAR</t>
  </si>
  <si>
    <t>BARBANA 12</t>
  </si>
  <si>
    <t xml:space="preserve">031 391 575 (Matjaž), 041 317 844 (Katja) </t>
  </si>
  <si>
    <t xml:space="preserve">info@atelier-kramar.si </t>
  </si>
  <si>
    <t>www.atelier-kramar.si</t>
  </si>
  <si>
    <t>B&amp;B CALLIGARIS</t>
  </si>
  <si>
    <t>GRAJSKA 18/B</t>
  </si>
  <si>
    <t>05 304 26 43</t>
  </si>
  <si>
    <t>031 209 893</t>
  </si>
  <si>
    <t xml:space="preserve">tanjacalligaris@gmail.com </t>
  </si>
  <si>
    <t>www.booking.com/b-amp-b-calligaris</t>
  </si>
  <si>
    <t>BIZJAKOVA DOMAČIJA</t>
  </si>
  <si>
    <t>GONJAČE 1P</t>
  </si>
  <si>
    <t>041 594 842</t>
  </si>
  <si>
    <t>BJANA</t>
  </si>
  <si>
    <t>BILJANA 38</t>
  </si>
  <si>
    <t>05 395 92 30</t>
  </si>
  <si>
    <t>031 339 931</t>
  </si>
  <si>
    <t xml:space="preserve">bjana@siol.net </t>
  </si>
  <si>
    <t>www.bjana.si</t>
  </si>
  <si>
    <t>CHERRY ORCHARD HOUSE</t>
  </si>
  <si>
    <t>ŠMARTNO 68</t>
  </si>
  <si>
    <t>(agencija)</t>
  </si>
  <si>
    <t xml:space="preserve">040 246 626 </t>
  </si>
  <si>
    <t xml:space="preserve">nives@thinkslovenia.com </t>
  </si>
  <si>
    <t>www.thinkslovenia.com/cherry-orchard-house</t>
  </si>
  <si>
    <t>DOMAČIJA FERI</t>
  </si>
  <si>
    <t>HUM 55/A</t>
  </si>
  <si>
    <t>05 304 61 64</t>
  </si>
  <si>
    <t>040 601 114</t>
  </si>
  <si>
    <t xml:space="preserve">diana.fery@gmail.com </t>
  </si>
  <si>
    <t>www.airbnb.si/domacija_feri</t>
  </si>
  <si>
    <t>DVOR VIPOLŽE</t>
  </si>
  <si>
    <t>Vipolže 53</t>
  </si>
  <si>
    <t>051 203 178</t>
  </si>
  <si>
    <t xml:space="preserve">info@dvorvipolze.si </t>
  </si>
  <si>
    <t>www.dvorvipolze.si</t>
  </si>
  <si>
    <t>ENAM ROOMS</t>
  </si>
  <si>
    <t>VEDRIJAN 5A</t>
  </si>
  <si>
    <t>041 414 448 in 040 844 836</t>
  </si>
  <si>
    <t xml:space="preserve">enam.room@gmail.com </t>
  </si>
  <si>
    <t>www.facebook.com/roomforrentslo</t>
  </si>
  <si>
    <t>GLAMPING SENESALINA (Hiša Štekar)</t>
  </si>
  <si>
    <t>SNEŽATNO 26A</t>
  </si>
  <si>
    <t>041 374 087</t>
  </si>
  <si>
    <t>info.senesalina@gmail.com</t>
  </si>
  <si>
    <t>www.instagram.com/glamping_senesalina/</t>
  </si>
  <si>
    <t>GOSTIŠČE PRI MARJOTU</t>
  </si>
  <si>
    <t>GONJAČE 28/C</t>
  </si>
  <si>
    <t>05 304 10 29</t>
  </si>
  <si>
    <t xml:space="preserve">gostisce@primarjotu.si </t>
  </si>
  <si>
    <t>www.primarjotu.si</t>
  </si>
  <si>
    <t xml:space="preserve">Hiša Alma </t>
  </si>
  <si>
    <t>Medana 3</t>
  </si>
  <si>
    <t>info@almavista.si</t>
  </si>
  <si>
    <t>www.facebook.com/ALMA-House</t>
  </si>
  <si>
    <t>HIŠA MARICA</t>
  </si>
  <si>
    <t>ŠMARTNO 33</t>
  </si>
  <si>
    <t>05 304 10 39</t>
  </si>
  <si>
    <t>041 788 305</t>
  </si>
  <si>
    <t xml:space="preserve">info@marica.si </t>
  </si>
  <si>
    <t>www.marica.si</t>
  </si>
  <si>
    <t>HIŠA ŠTEKAR</t>
  </si>
  <si>
    <t>SNEŽATNO 26/A</t>
  </si>
  <si>
    <t>05 304 65 40</t>
  </si>
  <si>
    <t>041 335 320</t>
  </si>
  <si>
    <t>hisastekar@gmail.com</t>
  </si>
  <si>
    <t>www.stekar.si</t>
  </si>
  <si>
    <t>HIŠA V TRAVNIKU</t>
  </si>
  <si>
    <t>ŠMARTNO 88</t>
  </si>
  <si>
    <t xml:space="preserve">031 685 147 </t>
  </si>
  <si>
    <t>vasilija.kos@gmail.com</t>
  </si>
  <si>
    <t>www.booking.com/hisa-v-travniku</t>
  </si>
  <si>
    <t>HOTEL KOZANA</t>
  </si>
  <si>
    <t>Kozana 94</t>
  </si>
  <si>
    <t>068 172 520</t>
  </si>
  <si>
    <t>info@hotel-kozana.si</t>
  </si>
  <si>
    <t>HOTEL SAN MARTIN</t>
  </si>
  <si>
    <t>ŠMARTNO 11</t>
  </si>
  <si>
    <t>05 330 56 60</t>
  </si>
  <si>
    <t>051 335 660</t>
  </si>
  <si>
    <t xml:space="preserve">info@sanmartin.si </t>
  </si>
  <si>
    <t>www.sanmartin.si</t>
  </si>
  <si>
    <t>HOTEL VENKO</t>
  </si>
  <si>
    <t>NEBLO 11</t>
  </si>
  <si>
    <t>05 398 87 50</t>
  </si>
  <si>
    <t>040 805 513</t>
  </si>
  <si>
    <t xml:space="preserve">info@venko.si </t>
  </si>
  <si>
    <t>www.venko.si</t>
  </si>
  <si>
    <t>Izletniška kmetija z nastanitvijo Meri</t>
  </si>
  <si>
    <t>Plešivo</t>
  </si>
  <si>
    <t>matijakren17@gmail.com</t>
  </si>
  <si>
    <t>KABAJ-MOREL</t>
  </si>
  <si>
    <t>ŠLOVRENC 4</t>
  </si>
  <si>
    <t>05 395 95 60</t>
  </si>
  <si>
    <t>041 454 002</t>
  </si>
  <si>
    <t xml:space="preserve">info@kabaj.si </t>
  </si>
  <si>
    <t>https://www.kabaj.si</t>
  </si>
  <si>
    <t>KMETIJA ŠIBAV</t>
  </si>
  <si>
    <t>NEBLO 45</t>
  </si>
  <si>
    <t>05 304 25 87</t>
  </si>
  <si>
    <t>041 818 163</t>
  </si>
  <si>
    <t xml:space="preserve">info@vino-sibav.si </t>
  </si>
  <si>
    <t>www.vino-sibav.si</t>
  </si>
  <si>
    <t>KORANČEVA DOMAČIJA</t>
  </si>
  <si>
    <t>BREZOVK 3</t>
  </si>
  <si>
    <t>Sindi</t>
  </si>
  <si>
    <t>040 234 904</t>
  </si>
  <si>
    <t>koranceva.domacija@gmail.com</t>
  </si>
  <si>
    <t>www.facebook.com/korancevadomacija/</t>
  </si>
  <si>
    <t>LARYA HOUSE</t>
  </si>
  <si>
    <t>Neblo 45</t>
  </si>
  <si>
    <t>041 775 708</t>
  </si>
  <si>
    <t>info@laryahouse.com</t>
  </si>
  <si>
    <t>Larya house</t>
  </si>
  <si>
    <t>LITTLE VISTA</t>
  </si>
  <si>
    <t>ŠMARTNO 74</t>
  </si>
  <si>
    <t>nives@thinkslovenia.com</t>
  </si>
  <si>
    <t>www.thinkslovenia.com/little-vista</t>
  </si>
  <si>
    <t>NEJKA IN UROŠ KLINEC</t>
  </si>
  <si>
    <t>PLEŠIVO 51/B</t>
  </si>
  <si>
    <t>031 339 463 </t>
  </si>
  <si>
    <t>+383 41 359 253 </t>
  </si>
  <si>
    <t>info@klinecplesivo.si</t>
  </si>
  <si>
    <t>http://klinecplesivo.si/wordpress/</t>
  </si>
  <si>
    <t xml:space="preserve">PIC.ROS </t>
  </si>
  <si>
    <t>Gornje Cerovo</t>
  </si>
  <si>
    <t>urska.kosuta@gmail.com</t>
  </si>
  <si>
    <t>Planinska koča Korada</t>
  </si>
  <si>
    <t>Zarščina 7, 5210 Deskle</t>
  </si>
  <si>
    <t>Romina 041 352 584, Milojka 041 352 584</t>
  </si>
  <si>
    <t xml:space="preserve">koradakoca@gmail.com </t>
  </si>
  <si>
    <t>pdbrda/Korada</t>
  </si>
  <si>
    <t>Počitniška hiša Little Vista</t>
  </si>
  <si>
    <t>admin@thinkslovenia.com</t>
  </si>
  <si>
    <t>POSESTVO PETERC</t>
  </si>
  <si>
    <t>Kojsko 4A</t>
  </si>
  <si>
    <t>070 70 00 89 in 040 97 71 28</t>
  </si>
  <si>
    <t>milena@peterc-brda.si</t>
  </si>
  <si>
    <t>www.peterc-brda.si</t>
  </si>
  <si>
    <t>POSESTVO PINTAR - VALENTINA GUEST HOUSE</t>
  </si>
  <si>
    <t>BRESTJE 12/A</t>
  </si>
  <si>
    <t>05 304 16 20</t>
  </si>
  <si>
    <t>041 267 236</t>
  </si>
  <si>
    <t xml:space="preserve">info@posestvo-pintar.si </t>
  </si>
  <si>
    <t>www.posestvo-pintar.si</t>
  </si>
  <si>
    <t>PRIVATE ROOM KOZANA</t>
  </si>
  <si>
    <t>Kozana 30A</t>
  </si>
  <si>
    <t>068 925 105</t>
  </si>
  <si>
    <t xml:space="preserve">andrej.thompsonsax@gmail.com </t>
  </si>
  <si>
    <t>www.booking.com/private-room-in-the-heart-of-kozana</t>
  </si>
  <si>
    <t>REST., VINA IN SOBE BUŽINEL</t>
  </si>
  <si>
    <t>PLEŠIVO 37/A</t>
  </si>
  <si>
    <t>Jaka B.</t>
  </si>
  <si>
    <t>040 583 806</t>
  </si>
  <si>
    <t>vino@buzinel.si</t>
  </si>
  <si>
    <t>www.buzinel.si</t>
  </si>
  <si>
    <t>Sankofa - apartmaji</t>
  </si>
  <si>
    <t>Brezovk 5</t>
  </si>
  <si>
    <t>051 364 169</t>
  </si>
  <si>
    <t xml:space="preserve">lan.pecjak@gmail.com </t>
  </si>
  <si>
    <t>SOBE CUKJATI - HIŠA VANDA</t>
  </si>
  <si>
    <t>CEGLO 13/A</t>
  </si>
  <si>
    <t>05 304 21 62</t>
  </si>
  <si>
    <t>041 678 749</t>
  </si>
  <si>
    <t xml:space="preserve">vanda.cukjati@gmail.com </t>
  </si>
  <si>
    <t>booking.slovenia.info/sobodajalstvo_cukjati</t>
  </si>
  <si>
    <t>SOBE MARINIČ BORIS</t>
  </si>
  <si>
    <t>ZALI BREG 10/C</t>
  </si>
  <si>
    <t>05 395 96 06</t>
  </si>
  <si>
    <t>041 518 305 , 041 604 786</t>
  </si>
  <si>
    <t>apartma.marinic@gmail.com</t>
  </si>
  <si>
    <t>SOBE VERDERBER</t>
  </si>
  <si>
    <t>HRUŠEVLJE 4/A</t>
  </si>
  <si>
    <t>Tatjana</t>
  </si>
  <si>
    <t>041 836 377</t>
  </si>
  <si>
    <t xml:space="preserve">info@verderber.si </t>
  </si>
  <si>
    <t>www.verderber.si</t>
  </si>
  <si>
    <t>Stara hiša</t>
  </si>
  <si>
    <t>Dolnje Cerovo</t>
  </si>
  <si>
    <t>helena.simcic@gmail.com</t>
  </si>
  <si>
    <t>TUR.KMETIJA PRI BREGARJU</t>
  </si>
  <si>
    <t>PODSABOTIN 18</t>
  </si>
  <si>
    <t xml:space="preserve">040 601 216  in 031 866 094 </t>
  </si>
  <si>
    <t xml:space="preserve">info@pri-bregarju.si </t>
  </si>
  <si>
    <t>www.pri-bregarju.si</t>
  </si>
  <si>
    <t>TURIST. KMETIJA KREN</t>
  </si>
  <si>
    <t>PLEŠIVO 15</t>
  </si>
  <si>
    <t>041 687 240</t>
  </si>
  <si>
    <t xml:space="preserve">darjo.kren65@gmail.com </t>
  </si>
  <si>
    <t>www.kren.si</t>
  </si>
  <si>
    <t>TURIST. KMETIJA ŠTANFEL</t>
  </si>
  <si>
    <t>PODSABOTIN 5</t>
  </si>
  <si>
    <t>05 304 62 52</t>
  </si>
  <si>
    <t>031 680 297</t>
  </si>
  <si>
    <t xml:space="preserve">stefan@stanfel.si </t>
  </si>
  <si>
    <t>www.stanfel.si</t>
  </si>
  <si>
    <t>TURISTIČNA KMETIJA BREG</t>
  </si>
  <si>
    <t>BREG PRI G. BRDU 3</t>
  </si>
  <si>
    <t>05 304 25 55</t>
  </si>
  <si>
    <t>041 950 459 (Adrijana)</t>
  </si>
  <si>
    <t>info@turizembreg.com</t>
  </si>
  <si>
    <t xml:space="preserve">www.turizembreg.com, </t>
  </si>
  <si>
    <t>VALENTINČIČ TURIZEM</t>
  </si>
  <si>
    <t>PODSABOTIN 48A</t>
  </si>
  <si>
    <t>05 304 65 78</t>
  </si>
  <si>
    <t>041 651 939</t>
  </si>
  <si>
    <t xml:space="preserve">uros.valentincic@siol.net </t>
  </si>
  <si>
    <t>www.valentincic-turizem.si</t>
  </si>
  <si>
    <t>VILA ALMAVISTA</t>
  </si>
  <si>
    <t>VIPOLŽE 38</t>
  </si>
  <si>
    <t>051 688 871</t>
  </si>
  <si>
    <t>www.almavista.si</t>
  </si>
  <si>
    <t>VILA VIPOLŽE</t>
  </si>
  <si>
    <t>031 395 483</t>
  </si>
  <si>
    <t>rooms@vilavipolze.eu</t>
  </si>
  <si>
    <t>Rezervacija</t>
  </si>
  <si>
    <t>Villa Azul - NOVO</t>
  </si>
  <si>
    <t>Gonjače</t>
  </si>
  <si>
    <t>VILLA EVA</t>
  </si>
  <si>
    <t>KOZANA 18</t>
  </si>
  <si>
    <t>DEC</t>
  </si>
  <si>
    <t>041 604 120 in 031 342 604</t>
  </si>
  <si>
    <t xml:space="preserve">info@villa-eva.si </t>
  </si>
  <si>
    <t>https://villa-eva.si/sl/</t>
  </si>
  <si>
    <t>VILLA GIZELA - 5 noči</t>
  </si>
  <si>
    <t>GONJAČE 11</t>
  </si>
  <si>
    <t>040 802 404</t>
  </si>
  <si>
    <t>simcic.sandra@gmail.com</t>
  </si>
  <si>
    <t>www.booking.com/villa-gizela</t>
  </si>
  <si>
    <t>VILLA VAJTA</t>
  </si>
  <si>
    <t>PLEŠIVO 38a</t>
  </si>
  <si>
    <t xml:space="preserve"> 041 775 958 Mitja in 040 723 325 Nena</t>
  </si>
  <si>
    <t>info@pulec.com</t>
  </si>
  <si>
    <t>VILLA VITA - 3 noči</t>
  </si>
  <si>
    <t>VIPOLŽE 86</t>
  </si>
  <si>
    <t>Tjaša Šter</t>
  </si>
  <si>
    <t>041 640 500</t>
  </si>
  <si>
    <t xml:space="preserve">tjasa.ster@stepone.si </t>
  </si>
  <si>
    <t>www.vilavita.si</t>
  </si>
  <si>
    <t>VILLA ZEROU</t>
  </si>
  <si>
    <t>Gor.Cerovo 3F</t>
  </si>
  <si>
    <t>Nataša</t>
  </si>
  <si>
    <t>040 425 030</t>
  </si>
  <si>
    <t xml:space="preserve">info@zerou.si </t>
  </si>
  <si>
    <t>www.zerou.si</t>
  </si>
  <si>
    <t>ZOI TURIZEM</t>
  </si>
  <si>
    <t>Vipolže 11</t>
  </si>
  <si>
    <t>05 395 96 33</t>
  </si>
  <si>
    <t>040 582 121</t>
  </si>
  <si>
    <t>info@zoitur.si</t>
  </si>
  <si>
    <t>Garni Hotel Toscanina</t>
  </si>
  <si>
    <t>Dobrovo</t>
  </si>
  <si>
    <t>041 546 023 in 051 227 321</t>
  </si>
  <si>
    <t>MEDANA</t>
  </si>
  <si>
    <t>VIPOLŽE</t>
  </si>
  <si>
    <t>POŠTNA ŠTEVILKA</t>
  </si>
  <si>
    <t>CEGLO</t>
  </si>
  <si>
    <t>KOZANA</t>
  </si>
  <si>
    <t>ŠMARTNO</t>
  </si>
  <si>
    <t>PODSABOTIN</t>
  </si>
  <si>
    <t>SNEŽATNO</t>
  </si>
  <si>
    <t>PLEŠIVO</t>
  </si>
  <si>
    <t>GONJAČE</t>
  </si>
  <si>
    <t>KOJSKO</t>
  </si>
  <si>
    <t>FOJANA</t>
  </si>
  <si>
    <t>KRASNO</t>
  </si>
  <si>
    <t>GORNJE CEROVO</t>
  </si>
  <si>
    <t>IMENJE</t>
  </si>
  <si>
    <t>BARBANA</t>
  </si>
  <si>
    <t>DOBROVO</t>
  </si>
  <si>
    <t>BILJANA</t>
  </si>
  <si>
    <t>HUM</t>
  </si>
  <si>
    <t>VEDRIJAN</t>
  </si>
  <si>
    <t>NEBLO</t>
  </si>
  <si>
    <t>ŠLOVRENC</t>
  </si>
  <si>
    <t>BREZOVK</t>
  </si>
  <si>
    <t>ZARŠČINA</t>
  </si>
  <si>
    <t>DESKLE</t>
  </si>
  <si>
    <t>BRESTJE</t>
  </si>
  <si>
    <t>ZALI BREG</t>
  </si>
  <si>
    <t>HRUŠEVLJE</t>
  </si>
  <si>
    <t>DOLNJE CEROVO</t>
  </si>
  <si>
    <t>BREG PRI GOLEM BRDU</t>
  </si>
  <si>
    <t>KOJSKO 5211</t>
  </si>
  <si>
    <t>DOBROVO 5212</t>
  </si>
  <si>
    <t>število ležišč</t>
  </si>
  <si>
    <t>SKUPAJ</t>
  </si>
  <si>
    <t>SKUPNO</t>
  </si>
  <si>
    <t>ponudniki po vaseh</t>
  </si>
  <si>
    <t>PLUS ZARŠČINE</t>
  </si>
  <si>
    <t>SKUPAJ BRIŠKI PONUDNIKI</t>
  </si>
  <si>
    <t>POVPREČJE NA PONUDNIKA</t>
  </si>
  <si>
    <t>povprečje Kojsko</t>
  </si>
  <si>
    <t>povprečje Dobrovo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</si>
</sst>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164" fontId="5" fillId="0" borderId="0" applyFont="0" applyFill="0" applyBorder="0" applyAlignment="0">
      <alignment wrapText="1"/>
    </xf>
  </cellStyleXfs>
  <cellXfs count="31">
    <xf numFmtId="0" fontId="0" fillId="0" borderId="0" xfId="0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0" xfId="2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2" xfId="2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0" fillId="0" borderId="2" xfId="0" applyBorder="1"/>
    <xf numFmtId="0" fontId="2" fillId="0" borderId="2" xfId="2" applyBorder="1" applyAlignment="1">
      <alignment horizontal="center"/>
    </xf>
    <xf numFmtId="0" fontId="2" fillId="0" borderId="0" xfId="2" applyBorder="1" applyAlignment="1">
      <alignment horizontal="center"/>
    </xf>
    <xf numFmtId="164" fontId="0" fillId="0" borderId="2" xfId="3" applyFont="1" applyBorder="1" applyAlignment="1">
      <alignment horizontal="center"/>
    </xf>
    <xf numFmtId="164" fontId="2" fillId="0" borderId="2" xfId="2" applyNumberFormat="1" applyBorder="1" applyAlignment="1">
      <alignment horizontal="center"/>
    </xf>
    <xf numFmtId="164" fontId="0" fillId="4" borderId="2" xfId="3" applyFont="1" applyFill="1" applyBorder="1" applyAlignment="1">
      <alignment horizontal="center"/>
    </xf>
    <xf numFmtId="164" fontId="3" fillId="4" borderId="2" xfId="1" applyNumberFormat="1" applyFont="1" applyFill="1" applyBorder="1" applyAlignment="1">
      <alignment horizontal="center"/>
    </xf>
    <xf numFmtId="0" fontId="0" fillId="0" borderId="2" xfId="3" applyNumberFormat="1" applyFont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0" fontId="2" fillId="0" borderId="2" xfId="2" applyFill="1" applyBorder="1" applyAlignment="1">
      <alignment horizontal="center"/>
    </xf>
    <xf numFmtId="164" fontId="0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/>
    <xf numFmtId="0" fontId="0" fillId="5" borderId="2" xfId="0" applyFill="1" applyBorder="1"/>
    <xf numFmtId="0" fontId="7" fillId="5" borderId="2" xfId="0" applyFont="1" applyFill="1" applyBorder="1"/>
    <xf numFmtId="0" fontId="0" fillId="0" borderId="2" xfId="0" applyBorder="1" applyAlignment="1">
      <alignment horizontal="right"/>
    </xf>
    <xf numFmtId="0" fontId="0" fillId="6" borderId="2" xfId="0" applyFill="1" applyBorder="1"/>
    <xf numFmtId="165" fontId="0" fillId="0" borderId="0" xfId="0" applyNumberFormat="1"/>
  </cellXfs>
  <cellStyles count="4">
    <cellStyle name="Dobro" xfId="1" builtinId="26"/>
    <cellStyle name="Hiperpovezava" xfId="2" builtinId="8"/>
    <cellStyle name="Navadno" xfId="0" builtinId="0"/>
    <cellStyle name="Telefon" xfId="3" xr:uid="{29A6B5D1-60E5-42B2-B554-4948AF4F42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ponudniki nočitev na območju poštne številke 5212 Dobrovo v Brdih</a:t>
            </a:r>
          </a:p>
        </c:rich>
      </c:tx>
      <c:layout>
        <c:manualLayout>
          <c:xMode val="edge"/>
          <c:yMode val="edge"/>
          <c:x val="0.11360898203824965"/>
          <c:y val="2.1044717539174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List2!$C$2</c:f>
              <c:strCache>
                <c:ptCount val="1"/>
                <c:pt idx="0">
                  <c:v>ponudniki po vaseh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List2!$B$3:$B$18</c:f>
              <c:strCache>
                <c:ptCount val="16"/>
                <c:pt idx="0">
                  <c:v>MEDANA</c:v>
                </c:pt>
                <c:pt idx="1">
                  <c:v>VIPOLŽE</c:v>
                </c:pt>
                <c:pt idx="2">
                  <c:v>CEGLO</c:v>
                </c:pt>
                <c:pt idx="3">
                  <c:v>PLEŠIVO</c:v>
                </c:pt>
                <c:pt idx="4">
                  <c:v>FOJANA</c:v>
                </c:pt>
                <c:pt idx="5">
                  <c:v>KRASNO</c:v>
                </c:pt>
                <c:pt idx="6">
                  <c:v>BARBANA</c:v>
                </c:pt>
                <c:pt idx="7">
                  <c:v>DOBROVO</c:v>
                </c:pt>
                <c:pt idx="8">
                  <c:v>BILJANA</c:v>
                </c:pt>
                <c:pt idx="9">
                  <c:v>NEBLO</c:v>
                </c:pt>
                <c:pt idx="10">
                  <c:v>ŠLOVRENC</c:v>
                </c:pt>
                <c:pt idx="11">
                  <c:v>BREZOVK</c:v>
                </c:pt>
                <c:pt idx="12">
                  <c:v>ZALI BREG</c:v>
                </c:pt>
                <c:pt idx="13">
                  <c:v>HRUŠEVLJE</c:v>
                </c:pt>
                <c:pt idx="14">
                  <c:v>BREG PRI GOLEM BRDU</c:v>
                </c:pt>
                <c:pt idx="15">
                  <c:v>KOZANA</c:v>
                </c:pt>
              </c:strCache>
            </c:strRef>
          </c:cat>
          <c:val>
            <c:numRef>
              <c:f>List2!$C$3:$C$18</c:f>
              <c:numCache>
                <c:formatCode>General</c:formatCode>
                <c:ptCount val="16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9-4BC8-B242-DE8580E143C3}"/>
            </c:ext>
          </c:extLst>
        </c:ser>
        <c:ser>
          <c:idx val="1"/>
          <c:order val="1"/>
          <c:tx>
            <c:strRef>
              <c:f>List2!$D$2</c:f>
              <c:strCache>
                <c:ptCount val="1"/>
                <c:pt idx="0">
                  <c:v>število ležišč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List2!$B$3:$B$18</c:f>
              <c:strCache>
                <c:ptCount val="16"/>
                <c:pt idx="0">
                  <c:v>MEDANA</c:v>
                </c:pt>
                <c:pt idx="1">
                  <c:v>VIPOLŽE</c:v>
                </c:pt>
                <c:pt idx="2">
                  <c:v>CEGLO</c:v>
                </c:pt>
                <c:pt idx="3">
                  <c:v>PLEŠIVO</c:v>
                </c:pt>
                <c:pt idx="4">
                  <c:v>FOJANA</c:v>
                </c:pt>
                <c:pt idx="5">
                  <c:v>KRASNO</c:v>
                </c:pt>
                <c:pt idx="6">
                  <c:v>BARBANA</c:v>
                </c:pt>
                <c:pt idx="7">
                  <c:v>DOBROVO</c:v>
                </c:pt>
                <c:pt idx="8">
                  <c:v>BILJANA</c:v>
                </c:pt>
                <c:pt idx="9">
                  <c:v>NEBLO</c:v>
                </c:pt>
                <c:pt idx="10">
                  <c:v>ŠLOVRENC</c:v>
                </c:pt>
                <c:pt idx="11">
                  <c:v>BREZOVK</c:v>
                </c:pt>
                <c:pt idx="12">
                  <c:v>ZALI BREG</c:v>
                </c:pt>
                <c:pt idx="13">
                  <c:v>HRUŠEVLJE</c:v>
                </c:pt>
                <c:pt idx="14">
                  <c:v>BREG PRI GOLEM BRDU</c:v>
                </c:pt>
                <c:pt idx="15">
                  <c:v>KOZANA</c:v>
                </c:pt>
              </c:strCache>
            </c:strRef>
          </c:cat>
          <c:val>
            <c:numRef>
              <c:f>List2!$D$3:$D$18</c:f>
              <c:numCache>
                <c:formatCode>General</c:formatCode>
                <c:ptCount val="16"/>
                <c:pt idx="0">
                  <c:v>39</c:v>
                </c:pt>
                <c:pt idx="1">
                  <c:v>88</c:v>
                </c:pt>
                <c:pt idx="2">
                  <c:v>25</c:v>
                </c:pt>
                <c:pt idx="3">
                  <c:v>76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12</c:v>
                </c:pt>
                <c:pt idx="8">
                  <c:v>4</c:v>
                </c:pt>
                <c:pt idx="9">
                  <c:v>84</c:v>
                </c:pt>
                <c:pt idx="10">
                  <c:v>18</c:v>
                </c:pt>
                <c:pt idx="11">
                  <c:v>8</c:v>
                </c:pt>
                <c:pt idx="12">
                  <c:v>6</c:v>
                </c:pt>
                <c:pt idx="13">
                  <c:v>16</c:v>
                </c:pt>
                <c:pt idx="14">
                  <c:v>20</c:v>
                </c:pt>
                <c:pt idx="1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9-4BC8-B242-DE8580E14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396792"/>
        <c:axId val="452388920"/>
      </c:barChart>
      <c:catAx>
        <c:axId val="45239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388920"/>
        <c:crosses val="autoZero"/>
        <c:auto val="1"/>
        <c:lblAlgn val="ctr"/>
        <c:lblOffset val="100"/>
        <c:noMultiLvlLbl val="0"/>
      </c:catAx>
      <c:valAx>
        <c:axId val="45238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39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Ponudniki nočitev na</a:t>
            </a:r>
            <a:r>
              <a:rPr lang="sl-SI" baseline="0"/>
              <a:t> območju poštne številke 5211 Kojsko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List2!$C$21</c:f>
              <c:strCache>
                <c:ptCount val="1"/>
                <c:pt idx="0">
                  <c:v>ponudniki po vaseh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List2!$B$22:$B$32</c:f>
              <c:strCache>
                <c:ptCount val="11"/>
                <c:pt idx="0">
                  <c:v>ŠMARTNO</c:v>
                </c:pt>
                <c:pt idx="1">
                  <c:v>PODSABOTIN</c:v>
                </c:pt>
                <c:pt idx="2">
                  <c:v>SNEŽATNO</c:v>
                </c:pt>
                <c:pt idx="3">
                  <c:v>GONJAČE</c:v>
                </c:pt>
                <c:pt idx="4">
                  <c:v>KOJSKO</c:v>
                </c:pt>
                <c:pt idx="5">
                  <c:v>GORNJE CEROVO</c:v>
                </c:pt>
                <c:pt idx="6">
                  <c:v>IMENJE</c:v>
                </c:pt>
                <c:pt idx="7">
                  <c:v>HUM</c:v>
                </c:pt>
                <c:pt idx="8">
                  <c:v>VEDRIJAN</c:v>
                </c:pt>
                <c:pt idx="9">
                  <c:v>BRESTJE</c:v>
                </c:pt>
                <c:pt idx="10">
                  <c:v>DOLNJE CEROVO</c:v>
                </c:pt>
              </c:strCache>
            </c:strRef>
          </c:cat>
          <c:val>
            <c:numRef>
              <c:f>List2!$C$22:$C$32</c:f>
              <c:numCache>
                <c:formatCode>General</c:formatCode>
                <c:ptCount val="11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E-435C-8E0F-878728366210}"/>
            </c:ext>
          </c:extLst>
        </c:ser>
        <c:ser>
          <c:idx val="1"/>
          <c:order val="1"/>
          <c:tx>
            <c:strRef>
              <c:f>List2!$D$21</c:f>
              <c:strCache>
                <c:ptCount val="1"/>
                <c:pt idx="0">
                  <c:v>število ležišč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List2!$B$22:$B$32</c:f>
              <c:strCache>
                <c:ptCount val="11"/>
                <c:pt idx="0">
                  <c:v>ŠMARTNO</c:v>
                </c:pt>
                <c:pt idx="1">
                  <c:v>PODSABOTIN</c:v>
                </c:pt>
                <c:pt idx="2">
                  <c:v>SNEŽATNO</c:v>
                </c:pt>
                <c:pt idx="3">
                  <c:v>GONJAČE</c:v>
                </c:pt>
                <c:pt idx="4">
                  <c:v>KOJSKO</c:v>
                </c:pt>
                <c:pt idx="5">
                  <c:v>GORNJE CEROVO</c:v>
                </c:pt>
                <c:pt idx="6">
                  <c:v>IMENJE</c:v>
                </c:pt>
                <c:pt idx="7">
                  <c:v>HUM</c:v>
                </c:pt>
                <c:pt idx="8">
                  <c:v>VEDRIJAN</c:v>
                </c:pt>
                <c:pt idx="9">
                  <c:v>BRESTJE</c:v>
                </c:pt>
                <c:pt idx="10">
                  <c:v>DOLNJE CEROVO</c:v>
                </c:pt>
              </c:strCache>
            </c:strRef>
          </c:cat>
          <c:val>
            <c:numRef>
              <c:f>List2!$D$22:$D$32</c:f>
              <c:numCache>
                <c:formatCode>General</c:formatCode>
                <c:ptCount val="11"/>
                <c:pt idx="0">
                  <c:v>129</c:v>
                </c:pt>
                <c:pt idx="1">
                  <c:v>67</c:v>
                </c:pt>
                <c:pt idx="2">
                  <c:v>44</c:v>
                </c:pt>
                <c:pt idx="3">
                  <c:v>49</c:v>
                </c:pt>
                <c:pt idx="4">
                  <c:v>18</c:v>
                </c:pt>
                <c:pt idx="5">
                  <c:v>20</c:v>
                </c:pt>
                <c:pt idx="6">
                  <c:v>10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E-435C-8E0F-87872836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910496"/>
        <c:axId val="348903280"/>
      </c:barChart>
      <c:catAx>
        <c:axId val="3489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903280"/>
        <c:crosses val="autoZero"/>
        <c:auto val="1"/>
        <c:lblAlgn val="ctr"/>
        <c:lblOffset val="100"/>
        <c:noMultiLvlLbl val="0"/>
      </c:catAx>
      <c:valAx>
        <c:axId val="34890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91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Ponudniki nočitev po vaseh in število</a:t>
            </a:r>
            <a:r>
              <a:rPr lang="sl-SI" baseline="0"/>
              <a:t> ležišč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List2!$C$50</c:f>
              <c:strCache>
                <c:ptCount val="1"/>
                <c:pt idx="0">
                  <c:v>ponudniki po vaseh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List2!$B$51:$B$77</c:f>
              <c:strCache>
                <c:ptCount val="27"/>
                <c:pt idx="0">
                  <c:v>MEDANA</c:v>
                </c:pt>
                <c:pt idx="1">
                  <c:v>VIPOLŽE</c:v>
                </c:pt>
                <c:pt idx="2">
                  <c:v>CEGLO</c:v>
                </c:pt>
                <c:pt idx="3">
                  <c:v>PLEŠIVO</c:v>
                </c:pt>
                <c:pt idx="4">
                  <c:v>FOJANA</c:v>
                </c:pt>
                <c:pt idx="5">
                  <c:v>KRASNO</c:v>
                </c:pt>
                <c:pt idx="6">
                  <c:v>BARBANA</c:v>
                </c:pt>
                <c:pt idx="7">
                  <c:v>DOBROVO</c:v>
                </c:pt>
                <c:pt idx="8">
                  <c:v>BILJANA</c:v>
                </c:pt>
                <c:pt idx="9">
                  <c:v>NEBLO</c:v>
                </c:pt>
                <c:pt idx="10">
                  <c:v>ŠLOVRENC</c:v>
                </c:pt>
                <c:pt idx="11">
                  <c:v>BREZOVK</c:v>
                </c:pt>
                <c:pt idx="12">
                  <c:v>ZALI BREG</c:v>
                </c:pt>
                <c:pt idx="13">
                  <c:v>HRUŠEVLJE</c:v>
                </c:pt>
                <c:pt idx="14">
                  <c:v>BREG PRI GOLEM BRDU</c:v>
                </c:pt>
                <c:pt idx="15">
                  <c:v>KOZANA</c:v>
                </c:pt>
                <c:pt idx="16">
                  <c:v>ŠMARTNO</c:v>
                </c:pt>
                <c:pt idx="17">
                  <c:v>PODSABOTIN</c:v>
                </c:pt>
                <c:pt idx="18">
                  <c:v>SNEŽATNO</c:v>
                </c:pt>
                <c:pt idx="19">
                  <c:v>GONJAČE</c:v>
                </c:pt>
                <c:pt idx="20">
                  <c:v>KOJSKO</c:v>
                </c:pt>
                <c:pt idx="21">
                  <c:v>GORNJE CEROVO</c:v>
                </c:pt>
                <c:pt idx="22">
                  <c:v>IMENJE</c:v>
                </c:pt>
                <c:pt idx="23">
                  <c:v>HUM</c:v>
                </c:pt>
                <c:pt idx="24">
                  <c:v>VEDRIJAN</c:v>
                </c:pt>
                <c:pt idx="25">
                  <c:v>BRESTJE</c:v>
                </c:pt>
                <c:pt idx="26">
                  <c:v>DOLNJE CEROVO</c:v>
                </c:pt>
              </c:strCache>
            </c:strRef>
          </c:cat>
          <c:val>
            <c:numRef>
              <c:f>List2!$C$51:$C$77</c:f>
              <c:numCache>
                <c:formatCode>General</c:formatCode>
                <c:ptCount val="27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10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F-4B45-B32C-A8C5EFB0BCE6}"/>
            </c:ext>
          </c:extLst>
        </c:ser>
        <c:ser>
          <c:idx val="1"/>
          <c:order val="1"/>
          <c:tx>
            <c:strRef>
              <c:f>List2!$D$50</c:f>
              <c:strCache>
                <c:ptCount val="1"/>
                <c:pt idx="0">
                  <c:v>število ležišč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List2!$B$51:$B$77</c:f>
              <c:strCache>
                <c:ptCount val="27"/>
                <c:pt idx="0">
                  <c:v>MEDANA</c:v>
                </c:pt>
                <c:pt idx="1">
                  <c:v>VIPOLŽE</c:v>
                </c:pt>
                <c:pt idx="2">
                  <c:v>CEGLO</c:v>
                </c:pt>
                <c:pt idx="3">
                  <c:v>PLEŠIVO</c:v>
                </c:pt>
                <c:pt idx="4">
                  <c:v>FOJANA</c:v>
                </c:pt>
                <c:pt idx="5">
                  <c:v>KRASNO</c:v>
                </c:pt>
                <c:pt idx="6">
                  <c:v>BARBANA</c:v>
                </c:pt>
                <c:pt idx="7">
                  <c:v>DOBROVO</c:v>
                </c:pt>
                <c:pt idx="8">
                  <c:v>BILJANA</c:v>
                </c:pt>
                <c:pt idx="9">
                  <c:v>NEBLO</c:v>
                </c:pt>
                <c:pt idx="10">
                  <c:v>ŠLOVRENC</c:v>
                </c:pt>
                <c:pt idx="11">
                  <c:v>BREZOVK</c:v>
                </c:pt>
                <c:pt idx="12">
                  <c:v>ZALI BREG</c:v>
                </c:pt>
                <c:pt idx="13">
                  <c:v>HRUŠEVLJE</c:v>
                </c:pt>
                <c:pt idx="14">
                  <c:v>BREG PRI GOLEM BRDU</c:v>
                </c:pt>
                <c:pt idx="15">
                  <c:v>KOZANA</c:v>
                </c:pt>
                <c:pt idx="16">
                  <c:v>ŠMARTNO</c:v>
                </c:pt>
                <c:pt idx="17">
                  <c:v>PODSABOTIN</c:v>
                </c:pt>
                <c:pt idx="18">
                  <c:v>SNEŽATNO</c:v>
                </c:pt>
                <c:pt idx="19">
                  <c:v>GONJAČE</c:v>
                </c:pt>
                <c:pt idx="20">
                  <c:v>KOJSKO</c:v>
                </c:pt>
                <c:pt idx="21">
                  <c:v>GORNJE CEROVO</c:v>
                </c:pt>
                <c:pt idx="22">
                  <c:v>IMENJE</c:v>
                </c:pt>
                <c:pt idx="23">
                  <c:v>HUM</c:v>
                </c:pt>
                <c:pt idx="24">
                  <c:v>VEDRIJAN</c:v>
                </c:pt>
                <c:pt idx="25">
                  <c:v>BRESTJE</c:v>
                </c:pt>
                <c:pt idx="26">
                  <c:v>DOLNJE CEROVO</c:v>
                </c:pt>
              </c:strCache>
            </c:strRef>
          </c:cat>
          <c:val>
            <c:numRef>
              <c:f>List2!$D$51:$D$77</c:f>
              <c:numCache>
                <c:formatCode>General</c:formatCode>
                <c:ptCount val="27"/>
                <c:pt idx="0">
                  <c:v>39</c:v>
                </c:pt>
                <c:pt idx="1">
                  <c:v>88</c:v>
                </c:pt>
                <c:pt idx="2">
                  <c:v>25</c:v>
                </c:pt>
                <c:pt idx="3">
                  <c:v>76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12</c:v>
                </c:pt>
                <c:pt idx="8">
                  <c:v>4</c:v>
                </c:pt>
                <c:pt idx="9">
                  <c:v>84</c:v>
                </c:pt>
                <c:pt idx="10">
                  <c:v>18</c:v>
                </c:pt>
                <c:pt idx="11">
                  <c:v>8</c:v>
                </c:pt>
                <c:pt idx="12">
                  <c:v>6</c:v>
                </c:pt>
                <c:pt idx="13">
                  <c:v>16</c:v>
                </c:pt>
                <c:pt idx="14">
                  <c:v>20</c:v>
                </c:pt>
                <c:pt idx="15">
                  <c:v>113</c:v>
                </c:pt>
                <c:pt idx="16">
                  <c:v>129</c:v>
                </c:pt>
                <c:pt idx="17">
                  <c:v>67</c:v>
                </c:pt>
                <c:pt idx="18">
                  <c:v>44</c:v>
                </c:pt>
                <c:pt idx="19">
                  <c:v>49</c:v>
                </c:pt>
                <c:pt idx="20">
                  <c:v>18</c:v>
                </c:pt>
                <c:pt idx="21">
                  <c:v>20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  <c:pt idx="25">
                  <c:v>11</c:v>
                </c:pt>
                <c:pt idx="2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F-4B45-B32C-A8C5EFB0B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9289008"/>
        <c:axId val="519290648"/>
      </c:barChart>
      <c:catAx>
        <c:axId val="519289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9290648"/>
        <c:crosses val="autoZero"/>
        <c:auto val="1"/>
        <c:lblAlgn val="ctr"/>
        <c:lblOffset val="100"/>
        <c:noMultiLvlLbl val="0"/>
      </c:catAx>
      <c:valAx>
        <c:axId val="519290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928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0</xdr:row>
      <xdr:rowOff>166687</xdr:rowOff>
    </xdr:from>
    <xdr:to>
      <xdr:col>15</xdr:col>
      <xdr:colOff>323849</xdr:colOff>
      <xdr:row>23</xdr:row>
      <xdr:rowOff>9525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5671AAC-F57F-30F2-52C7-E10CC27A8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23</xdr:row>
      <xdr:rowOff>185736</xdr:rowOff>
    </xdr:from>
    <xdr:to>
      <xdr:col>15</xdr:col>
      <xdr:colOff>542925</xdr:colOff>
      <xdr:row>47</xdr:row>
      <xdr:rowOff>95249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E423C9A-440B-64DC-4B50-C6E3785EF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49</xdr:row>
      <xdr:rowOff>4761</xdr:rowOff>
    </xdr:from>
    <xdr:to>
      <xdr:col>16</xdr:col>
      <xdr:colOff>161925</xdr:colOff>
      <xdr:row>87</xdr:row>
      <xdr:rowOff>161924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127F934F-54F9-4BB9-D9C1-46AA538A2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gredic.si" TargetMode="External"/><Relationship Id="rId117" Type="http://schemas.openxmlformats.org/officeDocument/2006/relationships/hyperlink" Target="mailto:vino@buzinel.si" TargetMode="External"/><Relationship Id="rId21" Type="http://schemas.openxmlformats.org/officeDocument/2006/relationships/hyperlink" Target="mailto:info@villa-eva.si" TargetMode="External"/><Relationship Id="rId42" Type="http://schemas.openxmlformats.org/officeDocument/2006/relationships/hyperlink" Target="mailto:nives@thinkslovenia.com" TargetMode="External"/><Relationship Id="rId47" Type="http://schemas.openxmlformats.org/officeDocument/2006/relationships/hyperlink" Target="mailto:andrej.thompsonsax@gmail.com" TargetMode="External"/><Relationship Id="rId63" Type="http://schemas.openxmlformats.org/officeDocument/2006/relationships/hyperlink" Target="http://klinecplesivo.si/wordpress/" TargetMode="External"/><Relationship Id="rId68" Type="http://schemas.openxmlformats.org/officeDocument/2006/relationships/hyperlink" Target="mailto:rooms@vilavipolze.eu" TargetMode="External"/><Relationship Id="rId84" Type="http://schemas.openxmlformats.org/officeDocument/2006/relationships/hyperlink" Target="http://www.kren.si/" TargetMode="External"/><Relationship Id="rId89" Type="http://schemas.openxmlformats.org/officeDocument/2006/relationships/hyperlink" Target="http://www.posestvo-pintar.si/" TargetMode="External"/><Relationship Id="rId112" Type="http://schemas.openxmlformats.org/officeDocument/2006/relationships/hyperlink" Target="mailto:betikumar6@gmail.com" TargetMode="External"/><Relationship Id="rId16" Type="http://schemas.openxmlformats.org/officeDocument/2006/relationships/hyperlink" Target="mailto:stefan@stanfel.si" TargetMode="External"/><Relationship Id="rId107" Type="http://schemas.openxmlformats.org/officeDocument/2006/relationships/hyperlink" Target="mailto:goran.danevski4@gmail.com" TargetMode="External"/><Relationship Id="rId11" Type="http://schemas.openxmlformats.org/officeDocument/2006/relationships/hyperlink" Target="mailto:katja.flajban@gmail.com" TargetMode="External"/><Relationship Id="rId32" Type="http://schemas.openxmlformats.org/officeDocument/2006/relationships/hyperlink" Target="mailto:tanjacalligaris@gmail.com" TargetMode="External"/><Relationship Id="rId37" Type="http://schemas.openxmlformats.org/officeDocument/2006/relationships/hyperlink" Target="mailto:info@venko.si" TargetMode="External"/><Relationship Id="rId53" Type="http://schemas.openxmlformats.org/officeDocument/2006/relationships/hyperlink" Target="https://www.kabaj.si/" TargetMode="External"/><Relationship Id="rId58" Type="http://schemas.openxmlformats.org/officeDocument/2006/relationships/hyperlink" Target="http://www.marica.si/" TargetMode="External"/><Relationship Id="rId74" Type="http://schemas.openxmlformats.org/officeDocument/2006/relationships/hyperlink" Target="https://www.booking.com/hotel/si/hisa-v-travniku.sl.html" TargetMode="External"/><Relationship Id="rId79" Type="http://schemas.openxmlformats.org/officeDocument/2006/relationships/hyperlink" Target="https://www.booking.com/hotel/si/pri-meliti.sl.html" TargetMode="External"/><Relationship Id="rId102" Type="http://schemas.openxmlformats.org/officeDocument/2006/relationships/hyperlink" Target="http://www.klinec.si/" TargetMode="External"/><Relationship Id="rId123" Type="http://schemas.openxmlformats.org/officeDocument/2006/relationships/hyperlink" Target="https://www.hisanostalgia.com/" TargetMode="External"/><Relationship Id="rId128" Type="http://schemas.openxmlformats.org/officeDocument/2006/relationships/hyperlink" Target="mailto:matijakren17@gmail.com" TargetMode="External"/><Relationship Id="rId5" Type="http://schemas.openxmlformats.org/officeDocument/2006/relationships/hyperlink" Target="mailto:ival@siol.net" TargetMode="External"/><Relationship Id="rId90" Type="http://schemas.openxmlformats.org/officeDocument/2006/relationships/hyperlink" Target="http://www.vino-sibav.si/" TargetMode="External"/><Relationship Id="rId95" Type="http://schemas.openxmlformats.org/officeDocument/2006/relationships/hyperlink" Target="http://www.bjana.si/" TargetMode="External"/><Relationship Id="rId19" Type="http://schemas.openxmlformats.org/officeDocument/2006/relationships/hyperlink" Target="mailto:info@dvor.si" TargetMode="External"/><Relationship Id="rId14" Type="http://schemas.openxmlformats.org/officeDocument/2006/relationships/hyperlink" Target="mailto:uros.valentincic@siol.net" TargetMode="External"/><Relationship Id="rId22" Type="http://schemas.openxmlformats.org/officeDocument/2006/relationships/hyperlink" Target="mailto:o.reya@siol.net" TargetMode="External"/><Relationship Id="rId27" Type="http://schemas.openxmlformats.org/officeDocument/2006/relationships/hyperlink" Target="mailto:vanda.cukjati@gmail.com" TargetMode="External"/><Relationship Id="rId30" Type="http://schemas.openxmlformats.org/officeDocument/2006/relationships/hyperlink" Target="mailto:darjo.kren65@gmail.com" TargetMode="External"/><Relationship Id="rId35" Type="http://schemas.openxmlformats.org/officeDocument/2006/relationships/hyperlink" Target="mailto:info@verderber.si" TargetMode="External"/><Relationship Id="rId43" Type="http://schemas.openxmlformats.org/officeDocument/2006/relationships/hyperlink" Target="mailto:info@almavista.si" TargetMode="External"/><Relationship Id="rId48" Type="http://schemas.openxmlformats.org/officeDocument/2006/relationships/hyperlink" Target="mailto:kampbrda@gmail.com" TargetMode="External"/><Relationship Id="rId56" Type="http://schemas.openxmlformats.org/officeDocument/2006/relationships/hyperlink" Target="http://www.gredic.si/" TargetMode="External"/><Relationship Id="rId64" Type="http://schemas.openxmlformats.org/officeDocument/2006/relationships/hyperlink" Target="https://www.booking.com/hotel/si/villa-gizela.sl.html" TargetMode="External"/><Relationship Id="rId69" Type="http://schemas.openxmlformats.org/officeDocument/2006/relationships/hyperlink" Target="http://www.facebook.com/roomforrentslo" TargetMode="External"/><Relationship Id="rId77" Type="http://schemas.openxmlformats.org/officeDocument/2006/relationships/hyperlink" Target="http://www.apartmajancic.si/" TargetMode="External"/><Relationship Id="rId100" Type="http://schemas.openxmlformats.org/officeDocument/2006/relationships/hyperlink" Target="https://www.booking.com/hotel/si/apartma-vita.sl.html" TargetMode="External"/><Relationship Id="rId105" Type="http://schemas.openxmlformats.org/officeDocument/2006/relationships/hyperlink" Target="mailto:info.senesalina@gmail.com" TargetMode="External"/><Relationship Id="rId113" Type="http://schemas.openxmlformats.org/officeDocument/2006/relationships/hyperlink" Target="https://reservations.verticalbooking.com/premium/index.html?id_albergo=23863&amp;dc=5455&amp;lingua_int=slo&amp;id_stile=18120" TargetMode="External"/><Relationship Id="rId118" Type="http://schemas.openxmlformats.org/officeDocument/2006/relationships/hyperlink" Target="mailto:info@pulec.com" TargetMode="External"/><Relationship Id="rId126" Type="http://schemas.openxmlformats.org/officeDocument/2006/relationships/hyperlink" Target="http://www.olivea.si/" TargetMode="External"/><Relationship Id="rId8" Type="http://schemas.openxmlformats.org/officeDocument/2006/relationships/hyperlink" Target="mailto:simcic.sandra@gmail.com" TargetMode="External"/><Relationship Id="rId51" Type="http://schemas.openxmlformats.org/officeDocument/2006/relationships/hyperlink" Target="mailto:info@klinecplesivo.si" TargetMode="External"/><Relationship Id="rId72" Type="http://schemas.openxmlformats.org/officeDocument/2006/relationships/hyperlink" Target="http://www.venko.si/" TargetMode="External"/><Relationship Id="rId80" Type="http://schemas.openxmlformats.org/officeDocument/2006/relationships/hyperlink" Target="http://www.apartmapulec.business.site/" TargetMode="External"/><Relationship Id="rId85" Type="http://schemas.openxmlformats.org/officeDocument/2006/relationships/hyperlink" Target="http://www.pri-bregarju.si/" TargetMode="External"/><Relationship Id="rId93" Type="http://schemas.openxmlformats.org/officeDocument/2006/relationships/hyperlink" Target="https://www.airbnb.si/rooms/24628061?source_impression_id=p3_1627118317_g%2F9dFHpfvFhOBiRM&amp;guests=1&amp;adults=1" TargetMode="External"/><Relationship Id="rId98" Type="http://schemas.openxmlformats.org/officeDocument/2006/relationships/hyperlink" Target="https://www.booking.com/hotel/si/apartmaji-kumar.sl.html" TargetMode="External"/><Relationship Id="rId121" Type="http://schemas.openxmlformats.org/officeDocument/2006/relationships/hyperlink" Target="mailto:info@apartma-breza.si" TargetMode="External"/><Relationship Id="rId3" Type="http://schemas.openxmlformats.org/officeDocument/2006/relationships/hyperlink" Target="mailto:valter.kmetijakumar@gmail.com" TargetMode="External"/><Relationship Id="rId12" Type="http://schemas.openxmlformats.org/officeDocument/2006/relationships/hyperlink" Target="mailto:info@kmetijastekar.si" TargetMode="External"/><Relationship Id="rId17" Type="http://schemas.openxmlformats.org/officeDocument/2006/relationships/hyperlink" Target="mailto:melita.vial@gmail.com" TargetMode="External"/><Relationship Id="rId25" Type="http://schemas.openxmlformats.org/officeDocument/2006/relationships/hyperlink" Target="mailto:uros@iaquin.si" TargetMode="External"/><Relationship Id="rId33" Type="http://schemas.openxmlformats.org/officeDocument/2006/relationships/hyperlink" Target="mailto:info@atelier-kramar.si" TargetMode="External"/><Relationship Id="rId38" Type="http://schemas.openxmlformats.org/officeDocument/2006/relationships/hyperlink" Target="mailto:info@turizembreg.com" TargetMode="External"/><Relationship Id="rId46" Type="http://schemas.openxmlformats.org/officeDocument/2006/relationships/hyperlink" Target="mailto:lan.pecjak@gmail.com" TargetMode="External"/><Relationship Id="rId59" Type="http://schemas.openxmlformats.org/officeDocument/2006/relationships/hyperlink" Target="http://www.dvor.si/" TargetMode="External"/><Relationship Id="rId67" Type="http://schemas.openxmlformats.org/officeDocument/2006/relationships/hyperlink" Target="http://www.dvorvipolze.si/" TargetMode="External"/><Relationship Id="rId103" Type="http://schemas.openxmlformats.org/officeDocument/2006/relationships/hyperlink" Target="mailto:koranceva.domacija@gmail.com" TargetMode="External"/><Relationship Id="rId108" Type="http://schemas.openxmlformats.org/officeDocument/2006/relationships/hyperlink" Target="https://www.facebook.com/pages/category/Art-Gallery/ALMA-House-107887600775341/" TargetMode="External"/><Relationship Id="rId116" Type="http://schemas.openxmlformats.org/officeDocument/2006/relationships/hyperlink" Target="mailto:info@hotel-kozana.si" TargetMode="External"/><Relationship Id="rId124" Type="http://schemas.openxmlformats.org/officeDocument/2006/relationships/hyperlink" Target="mailto:urska.kosuta@gmail.com" TargetMode="External"/><Relationship Id="rId129" Type="http://schemas.openxmlformats.org/officeDocument/2006/relationships/hyperlink" Target="mailto:admin@thinkslovenia.com" TargetMode="External"/><Relationship Id="rId20" Type="http://schemas.openxmlformats.org/officeDocument/2006/relationships/hyperlink" Target="mailto:info@dvorvipolze.si" TargetMode="External"/><Relationship Id="rId41" Type="http://schemas.openxmlformats.org/officeDocument/2006/relationships/hyperlink" Target="mailto:nives@thinkslovenia.com" TargetMode="External"/><Relationship Id="rId54" Type="http://schemas.openxmlformats.org/officeDocument/2006/relationships/hyperlink" Target="http://www.morus.si/" TargetMode="External"/><Relationship Id="rId62" Type="http://schemas.openxmlformats.org/officeDocument/2006/relationships/hyperlink" Target="http://www.almavista.si/" TargetMode="External"/><Relationship Id="rId70" Type="http://schemas.openxmlformats.org/officeDocument/2006/relationships/hyperlink" Target="http://www.apartmentsaldila.com/" TargetMode="External"/><Relationship Id="rId75" Type="http://schemas.openxmlformats.org/officeDocument/2006/relationships/hyperlink" Target="https://www.booking.com/hotel/si/kmetija-stekar.sl.html" TargetMode="External"/><Relationship Id="rId83" Type="http://schemas.openxmlformats.org/officeDocument/2006/relationships/hyperlink" Target="http://www.stanfel.si/" TargetMode="External"/><Relationship Id="rId88" Type="http://schemas.openxmlformats.org/officeDocument/2006/relationships/hyperlink" Target="https://www.booking.com/hotel/si/private-room-in-the-heart-of-kozana.sl.html" TargetMode="External"/><Relationship Id="rId91" Type="http://schemas.openxmlformats.org/officeDocument/2006/relationships/hyperlink" Target="http://www.stekar.si/" TargetMode="External"/><Relationship Id="rId96" Type="http://schemas.openxmlformats.org/officeDocument/2006/relationships/hyperlink" Target="https://www.booking.com/hotel/si/b-amp-b-calligaris.sl.html" TargetMode="External"/><Relationship Id="rId111" Type="http://schemas.openxmlformats.org/officeDocument/2006/relationships/hyperlink" Target="mailto:info@laryahouse.com" TargetMode="External"/><Relationship Id="rId1" Type="http://schemas.openxmlformats.org/officeDocument/2006/relationships/hyperlink" Target="mailto:info@aldila.si" TargetMode="External"/><Relationship Id="rId6" Type="http://schemas.openxmlformats.org/officeDocument/2006/relationships/hyperlink" Target="mailto:info@sanmartin.si" TargetMode="External"/><Relationship Id="rId15" Type="http://schemas.openxmlformats.org/officeDocument/2006/relationships/hyperlink" Target="mailto:info@pri-bregarju.si" TargetMode="External"/><Relationship Id="rId23" Type="http://schemas.openxmlformats.org/officeDocument/2006/relationships/hyperlink" Target="mailto:tjasa.ster@stepone.si" TargetMode="External"/><Relationship Id="rId28" Type="http://schemas.openxmlformats.org/officeDocument/2006/relationships/hyperlink" Target="mailto:apartma.pulec@gmail.com" TargetMode="External"/><Relationship Id="rId36" Type="http://schemas.openxmlformats.org/officeDocument/2006/relationships/hyperlink" Target="mailto:info@vino-sibav.si" TargetMode="External"/><Relationship Id="rId49" Type="http://schemas.openxmlformats.org/officeDocument/2006/relationships/hyperlink" Target="mailto:info@morus.si" TargetMode="External"/><Relationship Id="rId57" Type="http://schemas.openxmlformats.org/officeDocument/2006/relationships/hyperlink" Target="http://www.buzinel.si/" TargetMode="External"/><Relationship Id="rId106" Type="http://schemas.openxmlformats.org/officeDocument/2006/relationships/hyperlink" Target="http://www.instagram.com/glamping_senesalina/" TargetMode="External"/><Relationship Id="rId114" Type="http://schemas.openxmlformats.org/officeDocument/2006/relationships/hyperlink" Target="mailto:klinec@klinec.si" TargetMode="External"/><Relationship Id="rId119" Type="http://schemas.openxmlformats.org/officeDocument/2006/relationships/hyperlink" Target="mailto:koradakoca@gmail.com" TargetMode="External"/><Relationship Id="rId127" Type="http://schemas.openxmlformats.org/officeDocument/2006/relationships/hyperlink" Target="http://www.valentincic-turizem.si/" TargetMode="External"/><Relationship Id="rId10" Type="http://schemas.openxmlformats.org/officeDocument/2006/relationships/hyperlink" Target="mailto:info@posestvo-pintar.si" TargetMode="External"/><Relationship Id="rId31" Type="http://schemas.openxmlformats.org/officeDocument/2006/relationships/hyperlink" Target="mailto:info@belica.net" TargetMode="External"/><Relationship Id="rId44" Type="http://schemas.openxmlformats.org/officeDocument/2006/relationships/hyperlink" Target="mailto:info@almavista.si" TargetMode="External"/><Relationship Id="rId52" Type="http://schemas.openxmlformats.org/officeDocument/2006/relationships/hyperlink" Target="http://www.peterc-brda.si/" TargetMode="External"/><Relationship Id="rId60" Type="http://schemas.openxmlformats.org/officeDocument/2006/relationships/hyperlink" Target="http://www.cesnjevgaj.si/" TargetMode="External"/><Relationship Id="rId65" Type="http://schemas.openxmlformats.org/officeDocument/2006/relationships/hyperlink" Target="http://www.kampbrda.com/" TargetMode="External"/><Relationship Id="rId73" Type="http://schemas.openxmlformats.org/officeDocument/2006/relationships/hyperlink" Target="https://www.booking.com/hotel/si/apartma-flajban.sl.html" TargetMode="External"/><Relationship Id="rId78" Type="http://schemas.openxmlformats.org/officeDocument/2006/relationships/hyperlink" Target="https://www.booking.com/hotel/si/apartment-of-wine-oton.sl.html" TargetMode="External"/><Relationship Id="rId81" Type="http://schemas.openxmlformats.org/officeDocument/2006/relationships/hyperlink" Target="https://www.thinkslovenia.com/si/pocitniske-hise-apartmaji/little-vista" TargetMode="External"/><Relationship Id="rId86" Type="http://schemas.openxmlformats.org/officeDocument/2006/relationships/hyperlink" Target="https://www.booking.com/hotel/si/suita-danica.sl.html" TargetMode="External"/><Relationship Id="rId94" Type="http://schemas.openxmlformats.org/officeDocument/2006/relationships/hyperlink" Target="https://www.thinkslovenia.com/holiday-rentals/cherry-orchard-house" TargetMode="External"/><Relationship Id="rId99" Type="http://schemas.openxmlformats.org/officeDocument/2006/relationships/hyperlink" Target="https://business.google.com/v/apartmaji-aucin-brda/05648429749770045849/7fbd/_?caid=13388597425&amp;agid=124382073992&amp;gclid=Cj0KCQjw9O6HBhCrARIsADx5qCSM6EH2WoV0h6KiIJxpDug-0JaU2dqxbCHXR0Zb7eNDYbseHU156xUaAgHyEALw_wcB" TargetMode="External"/><Relationship Id="rId101" Type="http://schemas.openxmlformats.org/officeDocument/2006/relationships/hyperlink" Target="https://www.facebook.com/korancevadomacija/" TargetMode="External"/><Relationship Id="rId122" Type="http://schemas.openxmlformats.org/officeDocument/2006/relationships/hyperlink" Target="http://www.apartma-breza.si/" TargetMode="External"/><Relationship Id="rId130" Type="http://schemas.openxmlformats.org/officeDocument/2006/relationships/hyperlink" Target="mailto:helena.simcic@gmail.com" TargetMode="External"/><Relationship Id="rId4" Type="http://schemas.openxmlformats.org/officeDocument/2006/relationships/hyperlink" Target="mailto:suites.danica@gmail.com" TargetMode="External"/><Relationship Id="rId9" Type="http://schemas.openxmlformats.org/officeDocument/2006/relationships/hyperlink" Target="mailto:enam.room@gmail.com" TargetMode="External"/><Relationship Id="rId13" Type="http://schemas.openxmlformats.org/officeDocument/2006/relationships/hyperlink" Target="mailto:diana.fery@gmail.com" TargetMode="External"/><Relationship Id="rId18" Type="http://schemas.openxmlformats.org/officeDocument/2006/relationships/hyperlink" Target="mailto:info@zerou.si" TargetMode="External"/><Relationship Id="rId39" Type="http://schemas.openxmlformats.org/officeDocument/2006/relationships/hyperlink" Target="mailto:bjana@siol.net" TargetMode="External"/><Relationship Id="rId109" Type="http://schemas.openxmlformats.org/officeDocument/2006/relationships/hyperlink" Target="tel:00386341390856" TargetMode="External"/><Relationship Id="rId34" Type="http://schemas.openxmlformats.org/officeDocument/2006/relationships/hyperlink" Target="mailto:info@kabaj.si" TargetMode="External"/><Relationship Id="rId50" Type="http://schemas.openxmlformats.org/officeDocument/2006/relationships/hyperlink" Target="mailto:vasilija.kos@gmail.com" TargetMode="External"/><Relationship Id="rId55" Type="http://schemas.openxmlformats.org/officeDocument/2006/relationships/hyperlink" Target="http://www.belica.si/" TargetMode="External"/><Relationship Id="rId76" Type="http://schemas.openxmlformats.org/officeDocument/2006/relationships/hyperlink" Target="http://www.verderber.si/" TargetMode="External"/><Relationship Id="rId97" Type="http://schemas.openxmlformats.org/officeDocument/2006/relationships/hyperlink" Target="http://www.atelier-kramar.si/" TargetMode="External"/><Relationship Id="rId104" Type="http://schemas.openxmlformats.org/officeDocument/2006/relationships/hyperlink" Target="https://www.booking.com/hotel/si/smartno-apartmaji-sobe-goran.sl.html?aid=1610862&amp;label=goriska-brda-1VbUfoKTdR3%2AbuIjTkgW3wS494964217100%3Apl%3Ata%3Ap1%3Ap2%3Aac%3Aap%3Aneg%3Afi%3Atiaud-922652055982%3Akwd-302054859747%3Alp9075890%3Ali%3Adec%3Adm%3Appccp%3DUmFuZG9tSVYkc2RlIyh9YdP4uCYZGCpU56E2zgnXMQg&amp;sid=c9aa11ad8f811e40f40c82b93e027aff&amp;all_sr_blocks=753510901_331988508_2_2_0&amp;checkin=2021-08-11&amp;checkout=2021-08-13&amp;dest_id=13454&amp;dest_type=region&amp;group_adults=2&amp;group_children=0&amp;hapos=1&amp;highlighted_blocks=753510901_331988508_2_2_0&amp;hpos=1&amp;no_rooms=1&amp;sr_order=popularity&amp;sr_pri_blocks=753510901_331988508_2_2_0__20380&amp;srepoch=1628580993&amp;srpvid=785335809c3c00f5&amp;ucfs=1&amp;from=searchresults;highlight_room=" TargetMode="External"/><Relationship Id="rId120" Type="http://schemas.openxmlformats.org/officeDocument/2006/relationships/hyperlink" Target="http://www.pdbrda.si/index.php/nasa-planinska-koca" TargetMode="External"/><Relationship Id="rId125" Type="http://schemas.openxmlformats.org/officeDocument/2006/relationships/hyperlink" Target="mailto:oliveakrasno@gmail.com" TargetMode="External"/><Relationship Id="rId7" Type="http://schemas.openxmlformats.org/officeDocument/2006/relationships/hyperlink" Target="mailto:gostisce@primarjotu.si" TargetMode="External"/><Relationship Id="rId71" Type="http://schemas.openxmlformats.org/officeDocument/2006/relationships/hyperlink" Target="http://www.sanmartin.si/" TargetMode="External"/><Relationship Id="rId92" Type="http://schemas.openxmlformats.org/officeDocument/2006/relationships/hyperlink" Target="http://www.primarjotu.si/" TargetMode="External"/><Relationship Id="rId2" Type="http://schemas.openxmlformats.org/officeDocument/2006/relationships/hyperlink" Target="mailto:info@marica.si" TargetMode="External"/><Relationship Id="rId29" Type="http://schemas.openxmlformats.org/officeDocument/2006/relationships/hyperlink" Target="mailto:apartma.jancic@gmail.com" TargetMode="External"/><Relationship Id="rId24" Type="http://schemas.openxmlformats.org/officeDocument/2006/relationships/hyperlink" Target="mailto:info@cesnjevgaj.si" TargetMode="External"/><Relationship Id="rId40" Type="http://schemas.openxmlformats.org/officeDocument/2006/relationships/hyperlink" Target="mailto:apartma.marinic@gmail.com" TargetMode="External"/><Relationship Id="rId45" Type="http://schemas.openxmlformats.org/officeDocument/2006/relationships/hyperlink" Target="mailto:info@fana.si" TargetMode="External"/><Relationship Id="rId66" Type="http://schemas.openxmlformats.org/officeDocument/2006/relationships/hyperlink" Target="http://www.iaquin.si/" TargetMode="External"/><Relationship Id="rId87" Type="http://schemas.openxmlformats.org/officeDocument/2006/relationships/hyperlink" Target="../../../../../../AppData/Local/Microsoft/Windows/INetCache/Content.Outlook/8VL0DDO5/booking.slovenia.info/sobodajalstvo_cukjati" TargetMode="External"/><Relationship Id="rId110" Type="http://schemas.openxmlformats.org/officeDocument/2006/relationships/hyperlink" Target="https://www.booking.com/hotel/si/larya-house.sl.html?aid=1610862;label=goriska-brda-1VbUfoKTdR3%2AbuIjTkgW3wS494964217100%3Apl%3Ata%3Ap1%3Ap2%3Aac%3Aap%3Aneg%3Afi%3Atiaud-922652055982%3Akwd-302054859747%3Alp9075890%3Ali%3Adec%3Adm%3Appccp%3DUmFuZG9tSVYkc2RlIyh9YdP4uCYZGCpU56E2zgnXMQg;sid=09de72f5c9bac07de6b38453cd2bda34;all_sr_blocks=737733902_335286282_4_0_0;checkin=2021-10-08;checkout=2021-10-10;dest_id=13454;dest_type=region;dist=0;group_adults=4;group_children=0;hapos=0;highlighted_blocks=737733902_335286282_4_0_0;hpos=0;matching_block_id=737733902_335286282_4_0_0;no_rooms=1;req_adults=4;req_children=0;room1=A%2CA%2CA%2CA;sb_price_type=total;sr_order=popularity;sr_pri_blocks=737733902_335286282_4_0_0__46000;srepoch=1633083686;srpvid=887748d228c70115;type=total;ucfs=1&amp;" TargetMode="External"/><Relationship Id="rId115" Type="http://schemas.openxmlformats.org/officeDocument/2006/relationships/hyperlink" Target="http://www.turizembreg.com,/" TargetMode="External"/><Relationship Id="rId131" Type="http://schemas.openxmlformats.org/officeDocument/2006/relationships/hyperlink" Target="mailto:info@zoitur.si" TargetMode="External"/><Relationship Id="rId61" Type="http://schemas.openxmlformats.org/officeDocument/2006/relationships/hyperlink" Target="http://www.fanaestate.si/" TargetMode="External"/><Relationship Id="rId82" Type="http://schemas.openxmlformats.org/officeDocument/2006/relationships/hyperlink" Target="http://www.vilavita.si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E213-E0D5-46EB-85DF-7FB267FB2D2A}">
  <dimension ref="B2:H82"/>
  <sheetViews>
    <sheetView tabSelected="1" topLeftCell="A58" workbookViewId="0">
      <selection activeCell="J17" sqref="J17"/>
    </sheetView>
  </sheetViews>
  <sheetFormatPr defaultRowHeight="15" x14ac:dyDescent="0.25"/>
  <cols>
    <col min="2" max="2" width="42.5703125" bestFit="1" customWidth="1"/>
    <col min="3" max="3" width="21.42578125" bestFit="1" customWidth="1"/>
    <col min="4" max="4" width="11.28515625" bestFit="1" customWidth="1"/>
    <col min="5" max="5" width="37" bestFit="1" customWidth="1"/>
    <col min="6" max="6" width="31.28515625" bestFit="1" customWidth="1"/>
    <col min="7" max="7" width="52.7109375" bestFit="1" customWidth="1"/>
  </cols>
  <sheetData>
    <row r="2" spans="2:8" x14ac:dyDescent="0.25">
      <c r="B2" s="1" t="s">
        <v>0</v>
      </c>
      <c r="C2" s="1" t="s">
        <v>1</v>
      </c>
      <c r="D2" s="1" t="s">
        <v>2</v>
      </c>
      <c r="E2" s="1" t="s">
        <v>3</v>
      </c>
      <c r="F2" s="1"/>
      <c r="G2" s="1" t="s">
        <v>4</v>
      </c>
      <c r="H2" s="2" t="s">
        <v>5</v>
      </c>
    </row>
    <row r="3" spans="2:8" x14ac:dyDescent="0.25"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6" t="s">
        <v>11</v>
      </c>
      <c r="H3" s="7">
        <v>20</v>
      </c>
    </row>
    <row r="4" spans="2:8" x14ac:dyDescent="0.25">
      <c r="B4" s="4" t="s">
        <v>12</v>
      </c>
      <c r="C4" s="4" t="s">
        <v>13</v>
      </c>
      <c r="D4" s="4"/>
      <c r="E4" s="4" t="s">
        <v>14</v>
      </c>
      <c r="F4" s="5" t="s">
        <v>15</v>
      </c>
      <c r="G4" s="8" t="s">
        <v>16</v>
      </c>
      <c r="H4" s="7">
        <v>12</v>
      </c>
    </row>
    <row r="5" spans="2:8" x14ac:dyDescent="0.25">
      <c r="B5" s="4" t="s">
        <v>17</v>
      </c>
      <c r="C5" s="4" t="s">
        <v>18</v>
      </c>
      <c r="D5" s="4" t="s">
        <v>19</v>
      </c>
      <c r="E5" s="4" t="s">
        <v>20</v>
      </c>
      <c r="F5" s="9" t="s">
        <v>21</v>
      </c>
      <c r="G5" s="8" t="s">
        <v>22</v>
      </c>
      <c r="H5" s="7">
        <v>8</v>
      </c>
    </row>
    <row r="6" spans="2:8" x14ac:dyDescent="0.25">
      <c r="B6" s="4" t="s">
        <v>23</v>
      </c>
      <c r="C6" s="4" t="s">
        <v>24</v>
      </c>
      <c r="D6" s="4" t="s">
        <v>25</v>
      </c>
      <c r="E6" s="4" t="s">
        <v>26</v>
      </c>
      <c r="F6" s="9" t="s">
        <v>27</v>
      </c>
      <c r="G6" s="8" t="s">
        <v>28</v>
      </c>
      <c r="H6" s="7">
        <v>15</v>
      </c>
    </row>
    <row r="7" spans="2:8" x14ac:dyDescent="0.25">
      <c r="B7" s="4" t="s">
        <v>29</v>
      </c>
      <c r="C7" s="4" t="s">
        <v>30</v>
      </c>
      <c r="D7" s="4"/>
      <c r="E7" s="4" t="s">
        <v>31</v>
      </c>
      <c r="F7" s="5" t="s">
        <v>32</v>
      </c>
      <c r="G7" s="8" t="s">
        <v>33</v>
      </c>
      <c r="H7" s="7">
        <v>13</v>
      </c>
    </row>
    <row r="8" spans="2:8" x14ac:dyDescent="0.25">
      <c r="B8" s="4" t="s">
        <v>34</v>
      </c>
      <c r="C8" s="4" t="s">
        <v>35</v>
      </c>
      <c r="D8" s="4" t="s">
        <v>36</v>
      </c>
      <c r="E8" s="4" t="s">
        <v>37</v>
      </c>
      <c r="F8" s="9" t="s">
        <v>38</v>
      </c>
      <c r="G8" s="8" t="s">
        <v>39</v>
      </c>
      <c r="H8" s="7">
        <v>37</v>
      </c>
    </row>
    <row r="9" spans="2:8" x14ac:dyDescent="0.25">
      <c r="B9" s="4" t="s">
        <v>40</v>
      </c>
      <c r="C9" s="4" t="s">
        <v>41</v>
      </c>
      <c r="D9" s="4"/>
      <c r="E9" s="4" t="s">
        <v>42</v>
      </c>
      <c r="F9" s="9" t="s">
        <v>43</v>
      </c>
      <c r="G9" s="8" t="s">
        <v>44</v>
      </c>
      <c r="H9" s="7">
        <v>6</v>
      </c>
    </row>
    <row r="10" spans="2:8" x14ac:dyDescent="0.25">
      <c r="B10" s="4" t="s">
        <v>45</v>
      </c>
      <c r="C10" s="4" t="s">
        <v>46</v>
      </c>
      <c r="D10" s="4" t="s">
        <v>47</v>
      </c>
      <c r="E10" s="4" t="s">
        <v>48</v>
      </c>
      <c r="F10" s="9" t="s">
        <v>49</v>
      </c>
      <c r="G10" s="8" t="s">
        <v>50</v>
      </c>
      <c r="H10" s="7">
        <v>14</v>
      </c>
    </row>
    <row r="11" spans="2:8" x14ac:dyDescent="0.25">
      <c r="B11" s="4" t="s">
        <v>51</v>
      </c>
      <c r="C11" s="4" t="s">
        <v>52</v>
      </c>
      <c r="D11" s="4"/>
      <c r="E11" s="4" t="s">
        <v>53</v>
      </c>
      <c r="F11" s="9" t="s">
        <v>54</v>
      </c>
      <c r="G11" s="8" t="s">
        <v>55</v>
      </c>
      <c r="H11" s="24">
        <v>14</v>
      </c>
    </row>
    <row r="12" spans="2:8" x14ac:dyDescent="0.25">
      <c r="B12" s="4" t="s">
        <v>56</v>
      </c>
      <c r="C12" s="3" t="s">
        <v>57</v>
      </c>
      <c r="D12" s="4"/>
      <c r="E12" s="4" t="s">
        <v>58</v>
      </c>
      <c r="F12" s="8" t="s">
        <v>59</v>
      </c>
      <c r="G12" s="8" t="s">
        <v>60</v>
      </c>
      <c r="H12" s="7">
        <v>10</v>
      </c>
    </row>
    <row r="13" spans="2:8" x14ac:dyDescent="0.25">
      <c r="B13" s="4" t="s">
        <v>61</v>
      </c>
      <c r="C13" s="4" t="s">
        <v>62</v>
      </c>
      <c r="D13" s="4"/>
      <c r="E13" s="4" t="s">
        <v>63</v>
      </c>
      <c r="F13" s="8" t="s">
        <v>64</v>
      </c>
      <c r="G13" s="8" t="s">
        <v>65</v>
      </c>
      <c r="H13" s="7">
        <v>13</v>
      </c>
    </row>
    <row r="14" spans="2:8" x14ac:dyDescent="0.25">
      <c r="B14" s="11" t="s">
        <v>66</v>
      </c>
      <c r="C14" s="7" t="s">
        <v>67</v>
      </c>
      <c r="D14" s="7"/>
      <c r="E14" s="7" t="s">
        <v>68</v>
      </c>
      <c r="F14" s="9" t="s">
        <v>69</v>
      </c>
      <c r="G14" s="12"/>
      <c r="H14" s="7">
        <v>4</v>
      </c>
    </row>
    <row r="15" spans="2:8" x14ac:dyDescent="0.25">
      <c r="B15" s="7" t="s">
        <v>70</v>
      </c>
      <c r="C15" s="7" t="s">
        <v>71</v>
      </c>
      <c r="D15" s="7" t="s">
        <v>72</v>
      </c>
      <c r="E15" s="7" t="s">
        <v>73</v>
      </c>
      <c r="F15" s="9" t="s">
        <v>74</v>
      </c>
      <c r="G15" s="12" t="s">
        <v>75</v>
      </c>
      <c r="H15" s="7">
        <v>19</v>
      </c>
    </row>
    <row r="16" spans="2:8" x14ac:dyDescent="0.25">
      <c r="B16" s="7" t="s">
        <v>76</v>
      </c>
      <c r="C16" s="7" t="s">
        <v>77</v>
      </c>
      <c r="D16" s="7" t="s">
        <v>78</v>
      </c>
      <c r="E16" s="7"/>
      <c r="F16" s="8" t="s">
        <v>79</v>
      </c>
      <c r="G16" s="8" t="s">
        <v>80</v>
      </c>
      <c r="H16" s="7">
        <v>5</v>
      </c>
    </row>
    <row r="17" spans="2:8" x14ac:dyDescent="0.25">
      <c r="B17" s="4" t="s">
        <v>81</v>
      </c>
      <c r="C17" s="7" t="s">
        <v>82</v>
      </c>
      <c r="D17" s="7"/>
      <c r="E17" s="7" t="s">
        <v>83</v>
      </c>
      <c r="F17" s="9" t="s">
        <v>84</v>
      </c>
      <c r="G17" s="13" t="s">
        <v>85</v>
      </c>
      <c r="H17" s="7">
        <v>4</v>
      </c>
    </row>
    <row r="18" spans="2:8" x14ac:dyDescent="0.25">
      <c r="B18" s="7" t="s">
        <v>86</v>
      </c>
      <c r="C18" s="7" t="s">
        <v>87</v>
      </c>
      <c r="D18" s="7"/>
      <c r="E18" s="7"/>
      <c r="F18" s="8" t="s">
        <v>88</v>
      </c>
      <c r="G18" s="5"/>
      <c r="H18" s="7">
        <v>4</v>
      </c>
    </row>
    <row r="19" spans="2:8" x14ac:dyDescent="0.25">
      <c r="B19" s="4" t="s">
        <v>89</v>
      </c>
      <c r="C19" s="4" t="s">
        <v>90</v>
      </c>
      <c r="D19" s="4"/>
      <c r="E19" s="4" t="s">
        <v>91</v>
      </c>
      <c r="F19" s="9" t="s">
        <v>92</v>
      </c>
      <c r="G19" s="4"/>
      <c r="H19" s="7">
        <v>8</v>
      </c>
    </row>
    <row r="20" spans="2:8" x14ac:dyDescent="0.25">
      <c r="B20" s="4" t="s">
        <v>93</v>
      </c>
      <c r="C20" s="4" t="s">
        <v>94</v>
      </c>
      <c r="D20" s="4"/>
      <c r="E20" s="4" t="s">
        <v>95</v>
      </c>
      <c r="F20" s="9" t="s">
        <v>96</v>
      </c>
      <c r="G20" s="8" t="s">
        <v>97</v>
      </c>
      <c r="H20" s="7">
        <v>6</v>
      </c>
    </row>
    <row r="21" spans="2:8" x14ac:dyDescent="0.25">
      <c r="B21" s="14" t="s">
        <v>98</v>
      </c>
      <c r="C21" s="14" t="s">
        <v>99</v>
      </c>
      <c r="D21" s="7"/>
      <c r="E21" s="7" t="s">
        <v>100</v>
      </c>
      <c r="F21" s="12" t="s">
        <v>101</v>
      </c>
      <c r="G21" s="15" t="s">
        <v>102</v>
      </c>
      <c r="H21" s="7">
        <v>4</v>
      </c>
    </row>
    <row r="22" spans="2:8" x14ac:dyDescent="0.25">
      <c r="B22" s="4" t="s">
        <v>103</v>
      </c>
      <c r="C22" s="4" t="s">
        <v>104</v>
      </c>
      <c r="D22" s="4" t="s">
        <v>105</v>
      </c>
      <c r="E22" s="4" t="s">
        <v>106</v>
      </c>
      <c r="F22" s="9" t="s">
        <v>107</v>
      </c>
      <c r="G22" s="8" t="s">
        <v>108</v>
      </c>
      <c r="H22" s="7">
        <v>8</v>
      </c>
    </row>
    <row r="23" spans="2:8" x14ac:dyDescent="0.25">
      <c r="B23" s="4" t="s">
        <v>109</v>
      </c>
      <c r="C23" s="4" t="s">
        <v>110</v>
      </c>
      <c r="D23" s="4"/>
      <c r="E23" s="4" t="s">
        <v>111</v>
      </c>
      <c r="F23" s="9" t="s">
        <v>112</v>
      </c>
      <c r="G23" s="8" t="s">
        <v>113</v>
      </c>
      <c r="H23" s="7">
        <v>8</v>
      </c>
    </row>
    <row r="24" spans="2:8" x14ac:dyDescent="0.25">
      <c r="B24" s="4" t="s">
        <v>114</v>
      </c>
      <c r="C24" s="4" t="s">
        <v>115</v>
      </c>
      <c r="D24" s="4" t="s">
        <v>116</v>
      </c>
      <c r="E24" s="4" t="s">
        <v>117</v>
      </c>
      <c r="F24" s="9" t="s">
        <v>118</v>
      </c>
      <c r="G24" s="8" t="s">
        <v>119</v>
      </c>
      <c r="H24" s="7">
        <v>5</v>
      </c>
    </row>
    <row r="25" spans="2:8" x14ac:dyDescent="0.25">
      <c r="B25" s="4" t="s">
        <v>120</v>
      </c>
      <c r="C25" s="4" t="s">
        <v>121</v>
      </c>
      <c r="D25" s="4"/>
      <c r="E25" s="4" t="s">
        <v>122</v>
      </c>
      <c r="F25" s="9" t="s">
        <v>123</v>
      </c>
      <c r="G25" s="8" t="s">
        <v>124</v>
      </c>
      <c r="H25" s="7">
        <v>2</v>
      </c>
    </row>
    <row r="26" spans="2:8" x14ac:dyDescent="0.25">
      <c r="B26" s="4" t="s">
        <v>125</v>
      </c>
      <c r="C26" s="4" t="s">
        <v>126</v>
      </c>
      <c r="D26" s="4"/>
      <c r="E26" s="4" t="s">
        <v>127</v>
      </c>
      <c r="F26" s="9" t="s">
        <v>128</v>
      </c>
      <c r="G26" s="8" t="s">
        <v>129</v>
      </c>
      <c r="H26" s="7">
        <v>8</v>
      </c>
    </row>
    <row r="27" spans="2:8" x14ac:dyDescent="0.25">
      <c r="B27" s="4" t="s">
        <v>130</v>
      </c>
      <c r="C27" s="4" t="s">
        <v>131</v>
      </c>
      <c r="D27" s="4"/>
      <c r="E27" s="4" t="s">
        <v>132</v>
      </c>
      <c r="F27" s="9" t="s">
        <v>133</v>
      </c>
      <c r="G27" s="8" t="s">
        <v>134</v>
      </c>
      <c r="H27" s="7">
        <v>8</v>
      </c>
    </row>
    <row r="28" spans="2:8" x14ac:dyDescent="0.25">
      <c r="B28" s="4" t="s">
        <v>135</v>
      </c>
      <c r="C28" s="4" t="s">
        <v>136</v>
      </c>
      <c r="D28" s="4"/>
      <c r="E28" s="4" t="s">
        <v>137</v>
      </c>
      <c r="F28" s="9" t="s">
        <v>138</v>
      </c>
      <c r="G28" s="8" t="s">
        <v>139</v>
      </c>
      <c r="H28" s="24">
        <v>10</v>
      </c>
    </row>
    <row r="29" spans="2:8" x14ac:dyDescent="0.25">
      <c r="B29" s="4" t="s">
        <v>140</v>
      </c>
      <c r="C29" s="16" t="s">
        <v>141</v>
      </c>
      <c r="D29" s="16"/>
      <c r="E29" s="14" t="s">
        <v>142</v>
      </c>
      <c r="F29" s="17" t="s">
        <v>143</v>
      </c>
      <c r="G29" s="16"/>
      <c r="H29" s="18">
        <v>4</v>
      </c>
    </row>
    <row r="30" spans="2:8" x14ac:dyDescent="0.25">
      <c r="B30" s="4" t="s">
        <v>144</v>
      </c>
      <c r="C30" s="4" t="s">
        <v>145</v>
      </c>
      <c r="D30" s="4"/>
      <c r="E30" s="4" t="s">
        <v>146</v>
      </c>
      <c r="F30" s="9" t="s">
        <v>147</v>
      </c>
      <c r="G30" s="8" t="s">
        <v>148</v>
      </c>
      <c r="H30" s="7">
        <v>8</v>
      </c>
    </row>
    <row r="31" spans="2:8" x14ac:dyDescent="0.25">
      <c r="B31" s="4" t="s">
        <v>149</v>
      </c>
      <c r="C31" s="4" t="s">
        <v>150</v>
      </c>
      <c r="D31" s="4" t="s">
        <v>151</v>
      </c>
      <c r="E31" s="4" t="s">
        <v>152</v>
      </c>
      <c r="F31" s="19" t="s">
        <v>153</v>
      </c>
      <c r="G31" s="8" t="s">
        <v>154</v>
      </c>
      <c r="H31" s="7">
        <v>6</v>
      </c>
    </row>
    <row r="32" spans="2:8" x14ac:dyDescent="0.25">
      <c r="B32" s="4" t="s">
        <v>155</v>
      </c>
      <c r="C32" s="4" t="s">
        <v>156</v>
      </c>
      <c r="D32" s="4"/>
      <c r="E32" s="4" t="s">
        <v>157</v>
      </c>
      <c r="F32" s="8"/>
      <c r="G32" s="8"/>
      <c r="H32" s="7">
        <v>8</v>
      </c>
    </row>
    <row r="33" spans="2:8" x14ac:dyDescent="0.25">
      <c r="B33" s="4" t="s">
        <v>158</v>
      </c>
      <c r="C33" s="4" t="s">
        <v>159</v>
      </c>
      <c r="D33" s="4" t="s">
        <v>160</v>
      </c>
      <c r="E33" s="4" t="s">
        <v>161</v>
      </c>
      <c r="F33" s="9" t="s">
        <v>162</v>
      </c>
      <c r="G33" s="8" t="s">
        <v>163</v>
      </c>
      <c r="H33" s="7">
        <v>4</v>
      </c>
    </row>
    <row r="34" spans="2:8" x14ac:dyDescent="0.25">
      <c r="B34" s="4" t="s">
        <v>164</v>
      </c>
      <c r="C34" s="4" t="s">
        <v>165</v>
      </c>
      <c r="D34" s="4" t="s">
        <v>166</v>
      </c>
      <c r="E34" s="4" t="s">
        <v>167</v>
      </c>
      <c r="F34" s="9" t="s">
        <v>168</v>
      </c>
      <c r="G34" s="8" t="s">
        <v>169</v>
      </c>
      <c r="H34" s="7">
        <v>9</v>
      </c>
    </row>
    <row r="35" spans="2:8" x14ac:dyDescent="0.25">
      <c r="B35" s="4" t="s">
        <v>170</v>
      </c>
      <c r="C35" s="4" t="s">
        <v>171</v>
      </c>
      <c r="D35" s="4" t="s">
        <v>172</v>
      </c>
      <c r="E35" s="4" t="s">
        <v>173</v>
      </c>
      <c r="F35" s="9" t="s">
        <v>174</v>
      </c>
      <c r="G35" s="8" t="s">
        <v>175</v>
      </c>
      <c r="H35" s="7">
        <v>5</v>
      </c>
    </row>
    <row r="36" spans="2:8" x14ac:dyDescent="0.25">
      <c r="B36" s="4" t="s">
        <v>176</v>
      </c>
      <c r="C36" s="4" t="s">
        <v>177</v>
      </c>
      <c r="D36" s="4"/>
      <c r="E36" s="4" t="s">
        <v>178</v>
      </c>
      <c r="F36" s="9" t="s">
        <v>179</v>
      </c>
      <c r="G36" s="8" t="s">
        <v>180</v>
      </c>
      <c r="H36" s="7">
        <v>15</v>
      </c>
    </row>
    <row r="37" spans="2:8" x14ac:dyDescent="0.25">
      <c r="B37" s="4" t="s">
        <v>181</v>
      </c>
      <c r="C37" s="4" t="s">
        <v>182</v>
      </c>
      <c r="D37" s="4"/>
      <c r="E37" s="4" t="s">
        <v>183</v>
      </c>
      <c r="F37" s="9" t="s">
        <v>184</v>
      </c>
      <c r="G37" s="8" t="s">
        <v>185</v>
      </c>
      <c r="H37" s="7">
        <v>7</v>
      </c>
    </row>
    <row r="38" spans="2:8" x14ac:dyDescent="0.25">
      <c r="B38" s="4" t="s">
        <v>186</v>
      </c>
      <c r="C38" s="4" t="s">
        <v>187</v>
      </c>
      <c r="D38" s="4"/>
      <c r="E38" s="4" t="s">
        <v>188</v>
      </c>
      <c r="F38" s="9" t="s">
        <v>189</v>
      </c>
      <c r="G38" s="8" t="s">
        <v>190</v>
      </c>
      <c r="H38" s="7">
        <v>12</v>
      </c>
    </row>
    <row r="39" spans="2:8" x14ac:dyDescent="0.25">
      <c r="B39" s="4" t="s">
        <v>191</v>
      </c>
      <c r="C39" s="4" t="s">
        <v>192</v>
      </c>
      <c r="D39" s="4" t="s">
        <v>193</v>
      </c>
      <c r="E39" s="23" t="s">
        <v>397</v>
      </c>
      <c r="F39" s="9" t="s">
        <v>194</v>
      </c>
      <c r="G39" s="8" t="s">
        <v>195</v>
      </c>
      <c r="H39" s="7">
        <v>12</v>
      </c>
    </row>
    <row r="40" spans="2:8" x14ac:dyDescent="0.25">
      <c r="B40" s="4" t="s">
        <v>196</v>
      </c>
      <c r="C40" s="4" t="s">
        <v>197</v>
      </c>
      <c r="D40" s="4"/>
      <c r="E40" s="4"/>
      <c r="F40" s="9" t="s">
        <v>198</v>
      </c>
      <c r="G40" s="8" t="s">
        <v>199</v>
      </c>
      <c r="H40" s="7">
        <v>6</v>
      </c>
    </row>
    <row r="41" spans="2:8" x14ac:dyDescent="0.25">
      <c r="B41" s="4" t="s">
        <v>200</v>
      </c>
      <c r="C41" s="4" t="s">
        <v>201</v>
      </c>
      <c r="D41" s="4" t="s">
        <v>202</v>
      </c>
      <c r="E41" s="4" t="s">
        <v>203</v>
      </c>
      <c r="F41" s="5" t="s">
        <v>204</v>
      </c>
      <c r="G41" s="8" t="s">
        <v>205</v>
      </c>
      <c r="H41" s="7">
        <v>24</v>
      </c>
    </row>
    <row r="42" spans="2:8" x14ac:dyDescent="0.25">
      <c r="B42" s="4" t="s">
        <v>206</v>
      </c>
      <c r="C42" s="4" t="s">
        <v>207</v>
      </c>
      <c r="D42" s="4" t="s">
        <v>208</v>
      </c>
      <c r="E42" s="4" t="s">
        <v>209</v>
      </c>
      <c r="F42" s="9" t="s">
        <v>210</v>
      </c>
      <c r="G42" s="8" t="s">
        <v>211</v>
      </c>
      <c r="H42" s="7">
        <v>14</v>
      </c>
    </row>
    <row r="43" spans="2:8" x14ac:dyDescent="0.25">
      <c r="B43" s="4" t="s">
        <v>212</v>
      </c>
      <c r="C43" s="4" t="s">
        <v>213</v>
      </c>
      <c r="D43" s="4"/>
      <c r="E43" s="3" t="s">
        <v>214</v>
      </c>
      <c r="F43" s="9" t="s">
        <v>215</v>
      </c>
      <c r="G43" s="8" t="s">
        <v>216</v>
      </c>
      <c r="H43" s="7">
        <v>6</v>
      </c>
    </row>
    <row r="44" spans="2:8" x14ac:dyDescent="0.25">
      <c r="B44" s="7" t="s">
        <v>217</v>
      </c>
      <c r="C44" s="7" t="s">
        <v>218</v>
      </c>
      <c r="D44" s="7"/>
      <c r="E44" s="7" t="s">
        <v>219</v>
      </c>
      <c r="F44" s="6" t="s">
        <v>220</v>
      </c>
      <c r="G44" s="8"/>
      <c r="H44" s="7">
        <v>60</v>
      </c>
    </row>
    <row r="45" spans="2:8" x14ac:dyDescent="0.25">
      <c r="B45" s="4" t="s">
        <v>221</v>
      </c>
      <c r="C45" s="4" t="s">
        <v>222</v>
      </c>
      <c r="D45" s="4" t="s">
        <v>223</v>
      </c>
      <c r="E45" s="4" t="s">
        <v>224</v>
      </c>
      <c r="F45" s="5" t="s">
        <v>225</v>
      </c>
      <c r="G45" s="8" t="s">
        <v>226</v>
      </c>
      <c r="H45" s="7">
        <v>45</v>
      </c>
    </row>
    <row r="46" spans="2:8" x14ac:dyDescent="0.25">
      <c r="B46" s="4" t="s">
        <v>227</v>
      </c>
      <c r="C46" s="4" t="s">
        <v>228</v>
      </c>
      <c r="D46" s="4" t="s">
        <v>229</v>
      </c>
      <c r="E46" s="4" t="s">
        <v>230</v>
      </c>
      <c r="F46" s="9" t="s">
        <v>231</v>
      </c>
      <c r="G46" s="8" t="s">
        <v>232</v>
      </c>
      <c r="H46" s="7">
        <v>68</v>
      </c>
    </row>
    <row r="47" spans="2:8" x14ac:dyDescent="0.25">
      <c r="B47" s="7" t="s">
        <v>233</v>
      </c>
      <c r="C47" s="7" t="s">
        <v>234</v>
      </c>
      <c r="D47" s="7"/>
      <c r="E47" s="7"/>
      <c r="F47" s="6" t="s">
        <v>235</v>
      </c>
      <c r="G47" s="8"/>
      <c r="H47" s="7">
        <v>8</v>
      </c>
    </row>
    <row r="48" spans="2:8" x14ac:dyDescent="0.25">
      <c r="B48" s="4" t="s">
        <v>236</v>
      </c>
      <c r="C48" s="4" t="s">
        <v>237</v>
      </c>
      <c r="D48" s="4" t="s">
        <v>238</v>
      </c>
      <c r="E48" s="4" t="s">
        <v>239</v>
      </c>
      <c r="F48" s="9" t="s">
        <v>240</v>
      </c>
      <c r="G48" s="8" t="s">
        <v>241</v>
      </c>
      <c r="H48" s="7">
        <v>18</v>
      </c>
    </row>
    <row r="49" spans="2:8" x14ac:dyDescent="0.25">
      <c r="B49" s="4" t="s">
        <v>242</v>
      </c>
      <c r="C49" s="4" t="s">
        <v>243</v>
      </c>
      <c r="D49" s="4" t="s">
        <v>244</v>
      </c>
      <c r="E49" s="4" t="s">
        <v>245</v>
      </c>
      <c r="F49" s="9" t="s">
        <v>246</v>
      </c>
      <c r="G49" s="8" t="s">
        <v>247</v>
      </c>
      <c r="H49" s="7">
        <v>8</v>
      </c>
    </row>
    <row r="50" spans="2:8" x14ac:dyDescent="0.25">
      <c r="B50" s="4" t="s">
        <v>248</v>
      </c>
      <c r="C50" s="4" t="s">
        <v>249</v>
      </c>
      <c r="D50" s="4" t="s">
        <v>250</v>
      </c>
      <c r="E50" s="4" t="s">
        <v>251</v>
      </c>
      <c r="F50" s="9" t="s">
        <v>252</v>
      </c>
      <c r="G50" s="8" t="s">
        <v>253</v>
      </c>
      <c r="H50" s="7">
        <v>2</v>
      </c>
    </row>
    <row r="51" spans="2:8" x14ac:dyDescent="0.25">
      <c r="B51" s="4" t="s">
        <v>254</v>
      </c>
      <c r="C51" s="4" t="s">
        <v>255</v>
      </c>
      <c r="D51" s="4"/>
      <c r="E51" s="4" t="s">
        <v>256</v>
      </c>
      <c r="F51" s="10" t="s">
        <v>257</v>
      </c>
      <c r="G51" s="8" t="s">
        <v>258</v>
      </c>
      <c r="H51" s="7">
        <v>8</v>
      </c>
    </row>
    <row r="52" spans="2:8" x14ac:dyDescent="0.25">
      <c r="B52" s="4" t="s">
        <v>259</v>
      </c>
      <c r="C52" s="4" t="s">
        <v>260</v>
      </c>
      <c r="D52" s="4" t="s">
        <v>166</v>
      </c>
      <c r="E52" s="4" t="s">
        <v>167</v>
      </c>
      <c r="F52" s="9" t="s">
        <v>261</v>
      </c>
      <c r="G52" s="8" t="s">
        <v>262</v>
      </c>
      <c r="H52" s="7">
        <v>4</v>
      </c>
    </row>
    <row r="53" spans="2:8" x14ac:dyDescent="0.25">
      <c r="B53" s="4" t="s">
        <v>263</v>
      </c>
      <c r="C53" s="4" t="s">
        <v>264</v>
      </c>
      <c r="D53" s="4" t="s">
        <v>265</v>
      </c>
      <c r="E53" s="4" t="s">
        <v>266</v>
      </c>
      <c r="F53" s="10" t="s">
        <v>267</v>
      </c>
      <c r="G53" s="8" t="s">
        <v>268</v>
      </c>
      <c r="H53" s="7">
        <v>13</v>
      </c>
    </row>
    <row r="54" spans="2:8" x14ac:dyDescent="0.25">
      <c r="B54" s="7" t="s">
        <v>269</v>
      </c>
      <c r="C54" s="7" t="s">
        <v>270</v>
      </c>
      <c r="D54" s="7"/>
      <c r="E54" s="7"/>
      <c r="F54" s="12" t="s">
        <v>271</v>
      </c>
      <c r="G54" s="5"/>
      <c r="H54" s="7">
        <v>4</v>
      </c>
    </row>
    <row r="55" spans="2:8" x14ac:dyDescent="0.25">
      <c r="B55" s="7" t="s">
        <v>272</v>
      </c>
      <c r="C55" s="7" t="s">
        <v>273</v>
      </c>
      <c r="D55" s="7"/>
      <c r="E55" s="7" t="s">
        <v>274</v>
      </c>
      <c r="F55" s="12" t="s">
        <v>275</v>
      </c>
      <c r="G55" s="5" t="s">
        <v>276</v>
      </c>
      <c r="H55" s="7">
        <v>23</v>
      </c>
    </row>
    <row r="56" spans="2:8" x14ac:dyDescent="0.25">
      <c r="B56" s="7" t="s">
        <v>277</v>
      </c>
      <c r="C56" s="7" t="s">
        <v>141</v>
      </c>
      <c r="D56" s="7"/>
      <c r="E56" s="7"/>
      <c r="F56" s="8" t="s">
        <v>278</v>
      </c>
      <c r="G56" s="6"/>
      <c r="H56" s="7">
        <v>4</v>
      </c>
    </row>
    <row r="57" spans="2:8" x14ac:dyDescent="0.25">
      <c r="B57" s="4" t="s">
        <v>279</v>
      </c>
      <c r="C57" s="4" t="s">
        <v>280</v>
      </c>
      <c r="D57" s="4"/>
      <c r="E57" s="4" t="s">
        <v>281</v>
      </c>
      <c r="F57" s="9" t="s">
        <v>282</v>
      </c>
      <c r="G57" s="8" t="s">
        <v>283</v>
      </c>
      <c r="H57" s="7">
        <v>6</v>
      </c>
    </row>
    <row r="58" spans="2:8" x14ac:dyDescent="0.25">
      <c r="B58" s="4" t="s">
        <v>284</v>
      </c>
      <c r="C58" s="4" t="s">
        <v>285</v>
      </c>
      <c r="D58" s="4" t="s">
        <v>286</v>
      </c>
      <c r="E58" s="4" t="s">
        <v>287</v>
      </c>
      <c r="F58" s="9" t="s">
        <v>288</v>
      </c>
      <c r="G58" s="8" t="s">
        <v>289</v>
      </c>
      <c r="H58" s="7">
        <v>11</v>
      </c>
    </row>
    <row r="59" spans="2:8" x14ac:dyDescent="0.25">
      <c r="B59" s="4" t="s">
        <v>290</v>
      </c>
      <c r="C59" s="4" t="s">
        <v>291</v>
      </c>
      <c r="D59" s="4"/>
      <c r="E59" s="4" t="s">
        <v>292</v>
      </c>
      <c r="F59" s="9" t="s">
        <v>293</v>
      </c>
      <c r="G59" s="8" t="s">
        <v>294</v>
      </c>
      <c r="H59" s="7">
        <v>2</v>
      </c>
    </row>
    <row r="60" spans="2:8" x14ac:dyDescent="0.25">
      <c r="B60" s="4" t="s">
        <v>295</v>
      </c>
      <c r="C60" s="4" t="s">
        <v>296</v>
      </c>
      <c r="D60" s="4" t="s">
        <v>297</v>
      </c>
      <c r="E60" s="4" t="s">
        <v>298</v>
      </c>
      <c r="F60" s="8" t="s">
        <v>299</v>
      </c>
      <c r="G60" s="8" t="s">
        <v>300</v>
      </c>
      <c r="H60" s="7">
        <v>10</v>
      </c>
    </row>
    <row r="61" spans="2:8" x14ac:dyDescent="0.25">
      <c r="B61" s="4" t="s">
        <v>301</v>
      </c>
      <c r="C61" s="4" t="s">
        <v>302</v>
      </c>
      <c r="D61" s="4"/>
      <c r="E61" s="4" t="s">
        <v>303</v>
      </c>
      <c r="F61" s="9" t="s">
        <v>304</v>
      </c>
      <c r="G61" s="4"/>
      <c r="H61" s="7">
        <v>6</v>
      </c>
    </row>
    <row r="62" spans="2:8" x14ac:dyDescent="0.25">
      <c r="B62" s="4" t="s">
        <v>305</v>
      </c>
      <c r="C62" s="4" t="s">
        <v>306</v>
      </c>
      <c r="D62" s="4" t="s">
        <v>307</v>
      </c>
      <c r="E62" s="4" t="s">
        <v>308</v>
      </c>
      <c r="F62" s="5" t="s">
        <v>309</v>
      </c>
      <c r="G62" s="8" t="s">
        <v>310</v>
      </c>
      <c r="H62" s="7">
        <v>10</v>
      </c>
    </row>
    <row r="63" spans="2:8" x14ac:dyDescent="0.25">
      <c r="B63" s="4" t="s">
        <v>311</v>
      </c>
      <c r="C63" s="4" t="s">
        <v>312</v>
      </c>
      <c r="D63" s="4" t="s">
        <v>313</v>
      </c>
      <c r="E63" s="4" t="s">
        <v>314</v>
      </c>
      <c r="F63" s="8" t="s">
        <v>315</v>
      </c>
      <c r="G63" s="4"/>
      <c r="H63" s="7">
        <v>6</v>
      </c>
    </row>
    <row r="64" spans="2:8" x14ac:dyDescent="0.25">
      <c r="B64" s="4" t="s">
        <v>316</v>
      </c>
      <c r="C64" s="4" t="s">
        <v>317</v>
      </c>
      <c r="D64" s="4" t="s">
        <v>318</v>
      </c>
      <c r="E64" s="4" t="s">
        <v>319</v>
      </c>
      <c r="F64" s="9" t="s">
        <v>320</v>
      </c>
      <c r="G64" s="8" t="s">
        <v>321</v>
      </c>
      <c r="H64" s="7">
        <v>16</v>
      </c>
    </row>
    <row r="65" spans="2:8" x14ac:dyDescent="0.25">
      <c r="B65" s="7" t="s">
        <v>322</v>
      </c>
      <c r="C65" s="7" t="s">
        <v>323</v>
      </c>
      <c r="D65" s="7"/>
      <c r="E65" s="7"/>
      <c r="F65" s="8" t="s">
        <v>324</v>
      </c>
      <c r="G65" s="6"/>
      <c r="H65" s="7">
        <v>14</v>
      </c>
    </row>
    <row r="66" spans="2:8" x14ac:dyDescent="0.25">
      <c r="B66" s="4" t="s">
        <v>325</v>
      </c>
      <c r="C66" s="4" t="s">
        <v>326</v>
      </c>
      <c r="D66" s="4"/>
      <c r="E66" s="4" t="s">
        <v>327</v>
      </c>
      <c r="F66" s="9" t="s">
        <v>328</v>
      </c>
      <c r="G66" s="8" t="s">
        <v>329</v>
      </c>
      <c r="H66" s="7">
        <v>10</v>
      </c>
    </row>
    <row r="67" spans="2:8" x14ac:dyDescent="0.25">
      <c r="B67" s="4" t="s">
        <v>330</v>
      </c>
      <c r="C67" s="4" t="s">
        <v>331</v>
      </c>
      <c r="D67" s="4"/>
      <c r="E67" s="4" t="s">
        <v>332</v>
      </c>
      <c r="F67" s="9" t="s">
        <v>333</v>
      </c>
      <c r="G67" s="8" t="s">
        <v>334</v>
      </c>
      <c r="H67" s="7">
        <v>8</v>
      </c>
    </row>
    <row r="68" spans="2:8" x14ac:dyDescent="0.25">
      <c r="B68" s="4" t="s">
        <v>335</v>
      </c>
      <c r="C68" s="4" t="s">
        <v>336</v>
      </c>
      <c r="D68" s="4" t="s">
        <v>337</v>
      </c>
      <c r="E68" s="4" t="s">
        <v>338</v>
      </c>
      <c r="F68" s="9" t="s">
        <v>339</v>
      </c>
      <c r="G68" s="8" t="s">
        <v>340</v>
      </c>
      <c r="H68" s="7">
        <v>10</v>
      </c>
    </row>
    <row r="69" spans="2:8" x14ac:dyDescent="0.25">
      <c r="B69" s="4" t="s">
        <v>341</v>
      </c>
      <c r="C69" s="4" t="s">
        <v>342</v>
      </c>
      <c r="D69" s="4" t="s">
        <v>343</v>
      </c>
      <c r="E69" s="4" t="s">
        <v>344</v>
      </c>
      <c r="F69" s="9" t="s">
        <v>345</v>
      </c>
      <c r="G69" s="8" t="s">
        <v>346</v>
      </c>
      <c r="H69" s="7">
        <v>20</v>
      </c>
    </row>
    <row r="70" spans="2:8" x14ac:dyDescent="0.25">
      <c r="B70" s="4" t="s">
        <v>347</v>
      </c>
      <c r="C70" s="4" t="s">
        <v>348</v>
      </c>
      <c r="D70" s="4" t="s">
        <v>349</v>
      </c>
      <c r="E70" s="4" t="s">
        <v>350</v>
      </c>
      <c r="F70" s="9" t="s">
        <v>351</v>
      </c>
      <c r="G70" s="8" t="s">
        <v>352</v>
      </c>
      <c r="H70" s="7">
        <v>37</v>
      </c>
    </row>
    <row r="71" spans="2:8" x14ac:dyDescent="0.25">
      <c r="B71" s="4" t="s">
        <v>353</v>
      </c>
      <c r="C71" s="4" t="s">
        <v>354</v>
      </c>
      <c r="D71" s="4" t="s">
        <v>355</v>
      </c>
      <c r="E71" s="4"/>
      <c r="F71" s="9" t="s">
        <v>198</v>
      </c>
      <c r="G71" s="8" t="s">
        <v>356</v>
      </c>
      <c r="H71" s="7">
        <v>6</v>
      </c>
    </row>
    <row r="72" spans="2:8" x14ac:dyDescent="0.25">
      <c r="B72" s="4" t="s">
        <v>357</v>
      </c>
      <c r="C72" s="4" t="s">
        <v>18</v>
      </c>
      <c r="D72" s="4"/>
      <c r="E72" s="4" t="s">
        <v>358</v>
      </c>
      <c r="F72" s="9" t="s">
        <v>359</v>
      </c>
      <c r="G72" s="20" t="s">
        <v>360</v>
      </c>
      <c r="H72" s="7">
        <v>12</v>
      </c>
    </row>
    <row r="73" spans="2:8" x14ac:dyDescent="0.25">
      <c r="B73" s="7" t="s">
        <v>361</v>
      </c>
      <c r="C73" s="7" t="s">
        <v>362</v>
      </c>
      <c r="D73" s="7"/>
      <c r="E73" s="7"/>
      <c r="F73" s="12"/>
      <c r="G73" s="5"/>
      <c r="H73" s="7">
        <v>8</v>
      </c>
    </row>
    <row r="74" spans="2:8" x14ac:dyDescent="0.25">
      <c r="B74" s="7" t="s">
        <v>363</v>
      </c>
      <c r="C74" s="7" t="s">
        <v>364</v>
      </c>
      <c r="D74" s="7" t="s">
        <v>365</v>
      </c>
      <c r="E74" s="7" t="s">
        <v>366</v>
      </c>
      <c r="F74" s="9" t="s">
        <v>367</v>
      </c>
      <c r="G74" s="12" t="s">
        <v>368</v>
      </c>
      <c r="H74" s="7">
        <v>6</v>
      </c>
    </row>
    <row r="75" spans="2:8" x14ac:dyDescent="0.25">
      <c r="B75" s="7" t="s">
        <v>369</v>
      </c>
      <c r="C75" s="7" t="s">
        <v>370</v>
      </c>
      <c r="D75" s="7"/>
      <c r="E75" s="7" t="s">
        <v>371</v>
      </c>
      <c r="F75" s="9" t="s">
        <v>372</v>
      </c>
      <c r="G75" s="12" t="s">
        <v>373</v>
      </c>
      <c r="H75" s="7">
        <v>8</v>
      </c>
    </row>
    <row r="76" spans="2:8" x14ac:dyDescent="0.25">
      <c r="B76" s="7" t="s">
        <v>374</v>
      </c>
      <c r="C76" s="7" t="s">
        <v>375</v>
      </c>
      <c r="D76" s="7"/>
      <c r="E76" s="7" t="s">
        <v>376</v>
      </c>
      <c r="F76" s="8" t="s">
        <v>377</v>
      </c>
      <c r="G76" s="8"/>
      <c r="H76" s="7">
        <v>10</v>
      </c>
    </row>
    <row r="77" spans="2:8" x14ac:dyDescent="0.25">
      <c r="B77" s="7" t="s">
        <v>378</v>
      </c>
      <c r="C77" s="7" t="s">
        <v>379</v>
      </c>
      <c r="D77" s="7" t="s">
        <v>380</v>
      </c>
      <c r="E77" s="7" t="s">
        <v>381</v>
      </c>
      <c r="F77" s="9" t="s">
        <v>382</v>
      </c>
      <c r="G77" s="12" t="s">
        <v>383</v>
      </c>
      <c r="H77" s="7">
        <v>10</v>
      </c>
    </row>
    <row r="78" spans="2:8" x14ac:dyDescent="0.25">
      <c r="B78" s="7" t="s">
        <v>384</v>
      </c>
      <c r="C78" s="7" t="s">
        <v>385</v>
      </c>
      <c r="D78" s="7" t="s">
        <v>386</v>
      </c>
      <c r="E78" s="7" t="s">
        <v>387</v>
      </c>
      <c r="F78" s="9" t="s">
        <v>388</v>
      </c>
      <c r="G78" s="12" t="s">
        <v>389</v>
      </c>
      <c r="H78" s="7">
        <v>8</v>
      </c>
    </row>
    <row r="79" spans="2:8" x14ac:dyDescent="0.25">
      <c r="B79" s="7" t="s">
        <v>390</v>
      </c>
      <c r="C79" s="7" t="s">
        <v>391</v>
      </c>
      <c r="D79" s="7" t="s">
        <v>392</v>
      </c>
      <c r="E79" s="7" t="s">
        <v>393</v>
      </c>
      <c r="F79" s="8" t="s">
        <v>394</v>
      </c>
      <c r="G79" s="8"/>
      <c r="H79" s="7">
        <v>12</v>
      </c>
    </row>
    <row r="80" spans="2:8" x14ac:dyDescent="0.25">
      <c r="B80" s="7" t="s">
        <v>395</v>
      </c>
      <c r="C80" s="7" t="s">
        <v>396</v>
      </c>
      <c r="D80" s="7"/>
      <c r="E80" s="7"/>
      <c r="F80" s="12"/>
      <c r="G80" s="5"/>
      <c r="H80" s="7">
        <v>6</v>
      </c>
    </row>
    <row r="81" spans="2:8" x14ac:dyDescent="0.25">
      <c r="B81" s="21"/>
      <c r="C81" s="21"/>
      <c r="D81" s="21"/>
      <c r="E81" s="22"/>
      <c r="F81" s="22"/>
      <c r="G81" s="21"/>
      <c r="H81" s="22"/>
    </row>
    <row r="82" spans="2:8" x14ac:dyDescent="0.25">
      <c r="B82" s="21"/>
      <c r="C82" s="21"/>
      <c r="D82" s="21"/>
      <c r="E82" s="22"/>
      <c r="F82" s="22"/>
      <c r="G82" s="21"/>
      <c r="H82" s="22">
        <f>SUM(H3:H80)</f>
        <v>922</v>
      </c>
    </row>
  </sheetData>
  <hyperlinks>
    <hyperlink ref="F15" r:id="rId1" xr:uid="{4E2B8FCC-BA4F-4966-8291-526B79C8B4B1}"/>
    <hyperlink ref="F41" r:id="rId2" display="mailto:info@marica.si" xr:uid="{98EA0E65-5F08-478D-8C55-D4B6156F2578}"/>
    <hyperlink ref="F27" r:id="rId3" display="mailto:valter.kmetijakumar@gmail.com" xr:uid="{3B3ADA2E-2429-419A-A062-E9D5DA9B5D6C}"/>
    <hyperlink ref="F12" r:id="rId4" xr:uid="{3E1A0066-6BD2-40A7-BFCA-E75F5FD68350}"/>
    <hyperlink ref="F28" r:id="rId5" xr:uid="{58E4F2CD-64EF-4CBC-AF8B-6A7D35C500D6}"/>
    <hyperlink ref="F45" r:id="rId6" xr:uid="{18E004D7-59D7-4CB4-B4A9-37610D907B71}"/>
    <hyperlink ref="F39" r:id="rId7" display="mailto:gostisce@primarjotu.si" xr:uid="{079F79A6-B60C-420D-898C-B79EDF5516DB}"/>
    <hyperlink ref="F75" r:id="rId8" xr:uid="{91657E6D-C5C8-4AB0-9BEB-06A5D69CF74A}"/>
    <hyperlink ref="F37" r:id="rId9" display="mailto:enam.room@gmail.com" xr:uid="{6777D776-0E46-443C-BFEB-9C26B1694E05}"/>
    <hyperlink ref="F58" r:id="rId10" display="mailto:info@posestvo-pintar.si" xr:uid="{32FA67D7-FB85-49D5-9FDA-6AA4002A8B3D}"/>
    <hyperlink ref="F17" r:id="rId11" xr:uid="{09B6CCB4-859C-40A6-AE96-B0F260BE3BFE}"/>
    <hyperlink ref="F10" r:id="rId12" display="mailto:info@kmetijastekar.si" xr:uid="{B016D70A-A710-4C81-A939-B64514CACF8C}"/>
    <hyperlink ref="F35" r:id="rId13" display="mailto:diana.fery@gmail.com" xr:uid="{F365D2C1-BF1A-48E7-9BCE-2052C5E68C32}"/>
    <hyperlink ref="F70" r:id="rId14" display="mailto:uros.valentincic@siol.net" xr:uid="{878ED3A8-2F68-405F-8755-ACD0D749454E}"/>
    <hyperlink ref="F66" r:id="rId15" display="mailto:info@pri-bregarju.si" xr:uid="{56BD35E9-F06D-4F2A-B0CF-17303709FD28}"/>
    <hyperlink ref="F68" r:id="rId16" display="mailto:stefan@stanfel.si" xr:uid="{6417ECD3-E32D-4A74-8BD7-FDF42BE5810E}"/>
    <hyperlink ref="F23" r:id="rId17" xr:uid="{DF4D9683-8261-4623-8F0A-8B056DB2FC63}"/>
    <hyperlink ref="F78" r:id="rId18" display="mailto:info@zerou.si" xr:uid="{41F250AC-9823-4B4C-92CA-241EB64D04CA}"/>
    <hyperlink ref="F8" r:id="rId19" display="mailto:info@dvor.si" xr:uid="{77BFD9A9-E517-4BB5-A7F2-5615236F9D3F}"/>
    <hyperlink ref="F36" r:id="rId20" display="mailto:info@dvorvipolze.si" xr:uid="{F894C3B6-137C-41FC-862A-FEABB464A427}"/>
    <hyperlink ref="F74" r:id="rId21" display="mailto:info@villa-eva.si" xr:uid="{A4F5E28F-5FFC-45E0-92B5-13789699BABC}"/>
    <hyperlink ref="F22" r:id="rId22" display="mailto:o.reya@siol.net" xr:uid="{EB1C8A8E-C27F-4DFD-A4DD-F781538D4F80}"/>
    <hyperlink ref="F77" r:id="rId23" display="mailto:tjasa.ster@stepone.si" xr:uid="{3996D745-A882-41D4-A2B5-773541DC4CF4}"/>
    <hyperlink ref="F4" r:id="rId24" display="mailto:info@cesnjevgaj.si" xr:uid="{E0297D4E-E67F-41F3-9878-89A31331572D}"/>
    <hyperlink ref="F7" r:id="rId25" display="mailto:uros@iaquin.si" xr:uid="{B38BBBCF-9A8B-4FCB-A70E-54D82AE11D9A}"/>
    <hyperlink ref="F6" r:id="rId26" xr:uid="{5F97F8DB-66D4-424E-BA63-AE24B4A52CF5}"/>
    <hyperlink ref="F62" r:id="rId27" xr:uid="{8112DCEE-A178-4058-8AD8-FE62A3BF48DB}"/>
    <hyperlink ref="F24" r:id="rId28" display="mailto:apartma.pulec@gmail.com" xr:uid="{71A223CF-77B1-4728-8D6C-4595C25C1555}"/>
    <hyperlink ref="F20" r:id="rId29" display="mailto:apartma.jancic@gmail.com" xr:uid="{58E26B3F-D052-4EE4-9645-59EE7E6CF74D}"/>
    <hyperlink ref="F67" r:id="rId30" display="mailto:darjo.kren65@gmail.com" xr:uid="{78072474-7EA6-4EDD-9EEE-241A14A4AF6C}"/>
    <hyperlink ref="F3" r:id="rId31" display="mailto:info@belica.net" xr:uid="{8D62DC9F-0BC6-4AC0-90A9-D9678BEA5FEA}"/>
    <hyperlink ref="F31" r:id="rId32" display="mailto:tanjacalligaris@gmail.com" xr:uid="{9E48C8A6-C6E6-43C9-8E4D-3AFC6C81EA14}"/>
    <hyperlink ref="F30" r:id="rId33" display="mailto:info@atelier-kramar.si" xr:uid="{55D422B4-4BB7-43D0-BA74-09E951C1ABDB}"/>
    <hyperlink ref="F48" r:id="rId34" display="mailto:info@kabaj.si" xr:uid="{E8D295E3-5688-4BAF-919B-28FFD86885E7}"/>
    <hyperlink ref="F64" r:id="rId35" display="mailto:info@verderber.si" xr:uid="{26C7B63D-6A84-46EF-8CB4-AEEDE5195CBB}"/>
    <hyperlink ref="F49" r:id="rId36" display="mailto:info@vino-sibav.si" xr:uid="{3FE279EF-CA83-4477-92A6-060577E1D8EA}"/>
    <hyperlink ref="F46" r:id="rId37" display="mailto:info@venko.si" xr:uid="{D6C1DC54-4507-4704-868E-330BBFAE6F4C}"/>
    <hyperlink ref="F69" r:id="rId38" xr:uid="{44191B1A-2023-4400-B4C4-054736A2E10E}"/>
    <hyperlink ref="F33" r:id="rId39" display="mailto:bjana@siol.net" xr:uid="{CB4AE61A-5FC3-4FE6-A744-73B5E5F1E7AC}"/>
    <hyperlink ref="F63" r:id="rId40" xr:uid="{F3A56096-2D29-4B08-A8DA-7B670981E0F9}"/>
    <hyperlink ref="F52" r:id="rId41" display="mailto:nives@thinkslovenia.com" xr:uid="{FBE3250A-9457-4259-A6D9-46B76A74FD93}"/>
    <hyperlink ref="F34" r:id="rId42" xr:uid="{691A80F2-BA8D-4B9B-A745-FC30F7A30473}"/>
    <hyperlink ref="F71" r:id="rId43" xr:uid="{A9E887E8-455D-4BC4-957F-65593F4272A9}"/>
    <hyperlink ref="F40" r:id="rId44" display="mailto:info@almavista.si" xr:uid="{3C63DE65-6067-4539-86DD-208C89285DCD}"/>
    <hyperlink ref="F5" r:id="rId45" xr:uid="{313FFE34-C159-4F08-8479-F7D47242E2E5}"/>
    <hyperlink ref="F61" r:id="rId46" display="mailto:lan.pecjak@gmail.com" xr:uid="{BBD12672-96FD-484F-8F15-9B5703A36279}"/>
    <hyperlink ref="F59" r:id="rId47" xr:uid="{2750D237-0455-4B87-BB3A-1A247CB6EC9C}"/>
    <hyperlink ref="F9" r:id="rId48" xr:uid="{60B82B82-2C77-452B-A9EA-A7EA236D77CF}"/>
    <hyperlink ref="F11" r:id="rId49" xr:uid="{D5437337-3EB6-434C-86D4-0070FE754D90}"/>
    <hyperlink ref="F43" r:id="rId50" xr:uid="{864674CF-5302-48D1-B683-271BD691D180}"/>
    <hyperlink ref="F53" r:id="rId51" xr:uid="{1F5DA2BB-F58F-4669-8624-06697CFA189D}"/>
    <hyperlink ref="G57" r:id="rId52" xr:uid="{3BD5CAB1-95A8-4C1A-A120-7E2945F4B86B}"/>
    <hyperlink ref="G48" r:id="rId53" xr:uid="{B89BE9F0-9656-4494-9B10-53DA09BCC889}"/>
    <hyperlink ref="G11" r:id="rId54" xr:uid="{99EEB254-3429-406E-B8B8-A794063CCEFC}"/>
    <hyperlink ref="G3" r:id="rId55" xr:uid="{990A4100-9FBB-438C-9977-441CBCDE1D96}"/>
    <hyperlink ref="G6" r:id="rId56" xr:uid="{DA3995EA-3C72-4351-8E85-07B6E948AEE1}"/>
    <hyperlink ref="G60" r:id="rId57" xr:uid="{20401BA2-257B-4006-A062-62895CDD7013}"/>
    <hyperlink ref="G41" r:id="rId58" xr:uid="{E6847FF4-371B-4D33-B237-8F519A288542}"/>
    <hyperlink ref="G8" r:id="rId59" xr:uid="{EAFAA980-682E-4213-89F1-AF83AFDBBC0E}"/>
    <hyperlink ref="G4" r:id="rId60" xr:uid="{BF288201-70BF-4864-B178-CE1275BC4B06}"/>
    <hyperlink ref="G5" r:id="rId61" xr:uid="{A7AF20DE-51ED-41D9-837C-7B57EE2B88C7}"/>
    <hyperlink ref="G71" r:id="rId62" xr:uid="{15430385-BB06-49C2-A994-B3BCC4532994}"/>
    <hyperlink ref="G53" r:id="rId63" xr:uid="{70357D78-E2B6-4AD1-9FAB-F2E7AFDA90C1}"/>
    <hyperlink ref="G75" r:id="rId64" xr:uid="{679C5C94-CDDE-4C23-8C0B-C00F0C738352}"/>
    <hyperlink ref="G9" r:id="rId65" xr:uid="{4CA55F59-0350-4F43-A250-0B58EBDB71A3}"/>
    <hyperlink ref="G7" r:id="rId66" xr:uid="{49DE5DBD-AF6F-4E7C-B95F-0D960440E3FD}"/>
    <hyperlink ref="G36" r:id="rId67" xr:uid="{35A74CC7-8552-4F0E-A175-D4977614EF19}"/>
    <hyperlink ref="F72" r:id="rId68" xr:uid="{CDE1EF26-4AE4-4B4C-8DA5-92214C6B1B27}"/>
    <hyperlink ref="G37" r:id="rId69" xr:uid="{B01C231E-6F9E-4FC7-BEE5-68F758727E16}"/>
    <hyperlink ref="G15" r:id="rId70" xr:uid="{885935CA-5A72-4672-A3BC-420321A7B9A3}"/>
    <hyperlink ref="G45" r:id="rId71" xr:uid="{748A4BA2-7D6E-4E80-9E19-AEBC5CDAD868}"/>
    <hyperlink ref="G46" r:id="rId72" xr:uid="{90BD533C-31DB-4281-8ECD-619D05D53C43}"/>
    <hyperlink ref="G17" r:id="rId73" xr:uid="{5EC377A4-CE11-4703-8CCD-5F7B63FEFCB8}"/>
    <hyperlink ref="G43" r:id="rId74" xr:uid="{4C4B1EAC-3ACB-4A52-9706-ADD101BCA7C2}"/>
    <hyperlink ref="G10" r:id="rId75" xr:uid="{7F86D53B-16AC-464D-B01E-59A0CB0DE374}"/>
    <hyperlink ref="G64" r:id="rId76" xr:uid="{0847CAAD-4373-4382-A4A0-9248C47748E1}"/>
    <hyperlink ref="G20" r:id="rId77" xr:uid="{C0F16DBB-AAF2-4DC9-836A-FD087B58873C}"/>
    <hyperlink ref="G22" r:id="rId78" xr:uid="{FF7E1F67-3D5F-4924-BADC-D93D1505ED9A}"/>
    <hyperlink ref="G23" r:id="rId79" xr:uid="{330FFF4D-2C6F-4586-BA8C-9097A7E9868D}"/>
    <hyperlink ref="G24" r:id="rId80" xr:uid="{FE1C684E-A75C-4CFD-AF0B-2322F25BDFB6}"/>
    <hyperlink ref="G52" r:id="rId81" xr:uid="{FBA5A966-9963-4AF6-BA54-A21EF466D284}"/>
    <hyperlink ref="G77" r:id="rId82" xr:uid="{A5A89156-38DC-4637-ADA4-CFD029342A28}"/>
    <hyperlink ref="G68" r:id="rId83" xr:uid="{092F1596-877D-41BC-BEBC-653FC93A26CA}"/>
    <hyperlink ref="G67" r:id="rId84" xr:uid="{4259C42B-1866-4756-904E-426FE80086DA}"/>
    <hyperlink ref="G66" r:id="rId85" xr:uid="{2D5B767D-395D-4960-A861-6779FBBBE021}"/>
    <hyperlink ref="G12" r:id="rId86" xr:uid="{77832C8F-B051-4A80-B0C0-A5C21FE09354}"/>
    <hyperlink ref="G62" r:id="rId87" xr:uid="{4A07E7F6-B5C3-4804-80E8-D9E23064A306}"/>
    <hyperlink ref="G59" r:id="rId88" xr:uid="{13FA9426-7900-4992-83B6-4D71786C58BF}"/>
    <hyperlink ref="G58" r:id="rId89" xr:uid="{396ADAE7-4306-4A91-AAE6-B78EB4DBDA85}"/>
    <hyperlink ref="G49" r:id="rId90" xr:uid="{E1223B7B-948C-4A44-ABD1-BFF03587BB9A}"/>
    <hyperlink ref="G42" r:id="rId91" xr:uid="{8D5BBD9D-85C4-4E9D-9D84-61CBD5F965F0}"/>
    <hyperlink ref="G39" r:id="rId92" xr:uid="{0B1951D1-1CC0-4F1A-8EF9-728888D38475}"/>
    <hyperlink ref="G35" r:id="rId93" xr:uid="{EECA0695-5725-4B68-BB29-B3885115D168}"/>
    <hyperlink ref="G34" r:id="rId94" xr:uid="{847B0BCD-DE28-4C77-B6D3-FC1E74B88950}"/>
    <hyperlink ref="G33" r:id="rId95" xr:uid="{C6245535-161E-40AC-89BA-57E0A36A3151}"/>
    <hyperlink ref="G31" r:id="rId96" xr:uid="{C6BF390B-98B5-4EF0-BC38-F189541BC977}"/>
    <hyperlink ref="G30" r:id="rId97" xr:uid="{F74A5600-8EFA-41B2-A9FC-12BD8DCFA25F}"/>
    <hyperlink ref="G27" r:id="rId98" xr:uid="{74DAA5E8-5A4A-4083-91BB-BCA8F3DA07F9}"/>
    <hyperlink ref="G26" r:id="rId99" xr:uid="{DDFF2E54-3112-45C5-AC09-7BD5F7F08F5E}"/>
    <hyperlink ref="G25" r:id="rId100" xr:uid="{57316F3D-B9D4-4A4C-9844-A24DFCD5B386}"/>
    <hyperlink ref="G50" r:id="rId101" xr:uid="{174720F7-CDB1-44F8-8BE3-93B4FDCB5C47}"/>
    <hyperlink ref="G13" r:id="rId102" xr:uid="{14462FB4-7C0C-430F-B540-0A402FD71992}"/>
    <hyperlink ref="F50" r:id="rId103" xr:uid="{D4A502AC-B662-439A-B836-88B48ED3D591}"/>
    <hyperlink ref="B29" r:id="rId104" location="hotelTmpl" display="https://www.booking.com/hotel/si/smartno-apartmaji-sobe-goran.sl.html?aid=1610862&amp;label=goriska-brda-1VbUfoKTdR3%2AbuIjTkgW3wS494964217100%3Apl%3Ata%3Ap1%3Ap2%3Aac%3Aap%3Aneg%3Afi%3Atiaud-922652055982%3Akwd-302054859747%3Alp9075890%3Ali%3Adec%3Adm%3Appccp%3DUmFuZG9tSVYkc2RlIyh9YdP4uCYZGCpU56E2zgnXMQg&amp;sid=c9aa11ad8f811e40f40c82b93e027aff&amp;all_sr_blocks=753510901_331988508_2_2_0&amp;checkin=2021-08-11&amp;checkout=2021-08-13&amp;dest_id=13454&amp;dest_type=region&amp;group_adults=2&amp;group_children=0&amp;hapos=1&amp;highlighted_blocks=753510901_331988508_2_2_0&amp;hpos=1&amp;no_rooms=1&amp;sr_order=popularity&amp;sr_pri_blocks=753510901_331988508_2_2_0__20380&amp;srepoch=1628580993&amp;srpvid=785335809c3c00f5&amp;ucfs=1&amp;from=searchresults;highlight_room= - hotelTmpl" xr:uid="{94C3B620-7B46-4005-8A6E-7C5B95362BE2}"/>
    <hyperlink ref="F38" r:id="rId105" xr:uid="{72A276F3-5632-4CCB-AAD6-58806E9F6C8E}"/>
    <hyperlink ref="G38" r:id="rId106" xr:uid="{C0516A2C-C39F-43F9-9898-58D0E921BA1E}"/>
    <hyperlink ref="F29" r:id="rId107" xr:uid="{5259ECBB-D81B-47C4-99F3-BCFB53C15D40}"/>
    <hyperlink ref="G40" r:id="rId108" xr:uid="{D829534A-9DBD-4490-851C-7BA1FC9BE605}"/>
    <hyperlink ref="E9" r:id="rId109" display="tel:00386341390856" xr:uid="{4F5D5E78-9D28-4E87-B03C-4154A3DD270A}"/>
    <hyperlink ref="G51" r:id="rId110" xr:uid="{5DF94240-DC1C-46FE-BC35-486E171570FF}"/>
    <hyperlink ref="F51" r:id="rId111" xr:uid="{D48C39DB-1A31-46FE-8C1D-886C0377EB1E}"/>
    <hyperlink ref="F14" r:id="rId112" xr:uid="{8A2257F6-C3C6-4422-8186-E679526F14F6}"/>
    <hyperlink ref="G72" r:id="rId113" xr:uid="{AC375B59-5D2E-486C-9955-C30825BF535A}"/>
    <hyperlink ref="F13" r:id="rId114" xr:uid="{86175B4B-BE7F-4675-9D06-E38517FACABF}"/>
    <hyperlink ref="G69" r:id="rId115" xr:uid="{B4305DC0-7F56-47A2-8D38-148EEB8BD4D9}"/>
    <hyperlink ref="F44" r:id="rId116" xr:uid="{CFCB288E-40A1-4B42-9164-E274D72E9708}"/>
    <hyperlink ref="F60" r:id="rId117" xr:uid="{00C0CFE1-4D02-48A3-9930-F49FCA40900C}"/>
    <hyperlink ref="F76" r:id="rId118" xr:uid="{21F1BB6F-636D-457A-B352-8CE3AF7F6980}"/>
    <hyperlink ref="F55" r:id="rId119" xr:uid="{2F3C6C88-FE52-4A5F-B66E-D60D9F3B0970}"/>
    <hyperlink ref="G55" r:id="rId120" xr:uid="{49A3703C-F294-4DEA-AD75-9171FA381B26}"/>
    <hyperlink ref="F16" r:id="rId121" xr:uid="{FD42FAD3-6813-468B-BCD6-867494DA0166}"/>
    <hyperlink ref="G16" r:id="rId122" xr:uid="{19B8B51F-1703-4BAA-BE40-3CE9D242A799}"/>
    <hyperlink ref="G28" r:id="rId123" xr:uid="{54597C18-365C-4EFA-9396-B1985CEAA59D}"/>
    <hyperlink ref="F54" r:id="rId124" xr:uid="{7C166723-6B55-4359-B544-57AB31A3F722}"/>
    <hyperlink ref="F21" r:id="rId125" xr:uid="{A69759F5-F382-48CC-9634-D381015F965E}"/>
    <hyperlink ref="G21" r:id="rId126" xr:uid="{436F0B1C-D039-49FB-8F67-5B887A384DC7}"/>
    <hyperlink ref="G70" r:id="rId127" xr:uid="{5717FE40-B2FE-43DD-8939-7F5F7467F216}"/>
    <hyperlink ref="F47" r:id="rId128" xr:uid="{719B627E-9CE2-4C96-96FC-635276D976C8}"/>
    <hyperlink ref="F56" r:id="rId129" xr:uid="{3EB393E5-9DC2-411C-B1D8-8F188DBDC4FE}"/>
    <hyperlink ref="F65" r:id="rId130" xr:uid="{28698533-65A3-4B17-AD7B-EC1F838F0A5C}"/>
    <hyperlink ref="F79" r:id="rId131" xr:uid="{2974FC5C-6E48-4D18-8B52-4E58E1316A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1B95-878B-4FD6-B9FA-5F4114E41F4B}">
  <dimension ref="A2:D90"/>
  <sheetViews>
    <sheetView topLeftCell="A17" workbookViewId="0">
      <selection activeCell="C47" sqref="C47"/>
    </sheetView>
  </sheetViews>
  <sheetFormatPr defaultRowHeight="15" x14ac:dyDescent="0.25"/>
  <cols>
    <col min="1" max="1" width="17" bestFit="1" customWidth="1"/>
    <col min="2" max="2" width="26.140625" bestFit="1" customWidth="1"/>
    <col min="3" max="3" width="18.5703125" bestFit="1" customWidth="1"/>
    <col min="4" max="4" width="12.28515625" bestFit="1" customWidth="1"/>
  </cols>
  <sheetData>
    <row r="2" spans="1:4" x14ac:dyDescent="0.25">
      <c r="A2" s="11" t="s">
        <v>400</v>
      </c>
      <c r="B2" s="25"/>
      <c r="C2" s="25" t="s">
        <v>433</v>
      </c>
      <c r="D2" s="11" t="s">
        <v>430</v>
      </c>
    </row>
    <row r="3" spans="1:4" x14ac:dyDescent="0.25">
      <c r="A3" s="26" t="s">
        <v>429</v>
      </c>
      <c r="B3" s="11" t="s">
        <v>398</v>
      </c>
      <c r="C3" s="11">
        <v>3</v>
      </c>
      <c r="D3" s="11">
        <v>39</v>
      </c>
    </row>
    <row r="4" spans="1:4" x14ac:dyDescent="0.25">
      <c r="A4" s="11"/>
      <c r="B4" s="11" t="s">
        <v>399</v>
      </c>
      <c r="C4" s="11">
        <v>8</v>
      </c>
      <c r="D4" s="11">
        <v>88</v>
      </c>
    </row>
    <row r="5" spans="1:4" x14ac:dyDescent="0.25">
      <c r="A5" s="11"/>
      <c r="B5" s="11" t="s">
        <v>401</v>
      </c>
      <c r="C5" s="11">
        <v>2</v>
      </c>
      <c r="D5" s="11">
        <v>25</v>
      </c>
    </row>
    <row r="6" spans="1:4" x14ac:dyDescent="0.25">
      <c r="A6" s="11"/>
      <c r="B6" s="11" t="s">
        <v>406</v>
      </c>
      <c r="C6" s="11">
        <v>9</v>
      </c>
      <c r="D6" s="11">
        <v>76</v>
      </c>
    </row>
    <row r="7" spans="1:4" x14ac:dyDescent="0.25">
      <c r="A7" s="11"/>
      <c r="B7" s="11" t="s">
        <v>409</v>
      </c>
      <c r="C7" s="11">
        <v>1</v>
      </c>
      <c r="D7" s="11">
        <v>4</v>
      </c>
    </row>
    <row r="8" spans="1:4" x14ac:dyDescent="0.25">
      <c r="A8" s="11"/>
      <c r="B8" s="11" t="s">
        <v>410</v>
      </c>
      <c r="C8" s="11">
        <v>1</v>
      </c>
      <c r="D8" s="11">
        <v>4</v>
      </c>
    </row>
    <row r="9" spans="1:4" x14ac:dyDescent="0.25">
      <c r="A9" s="11"/>
      <c r="B9" s="11" t="s">
        <v>413</v>
      </c>
      <c r="C9" s="11">
        <v>1</v>
      </c>
      <c r="D9" s="11">
        <v>8</v>
      </c>
    </row>
    <row r="10" spans="1:4" x14ac:dyDescent="0.25">
      <c r="A10" s="11"/>
      <c r="B10" s="11" t="s">
        <v>414</v>
      </c>
      <c r="C10" s="11">
        <v>2</v>
      </c>
      <c r="D10" s="11">
        <v>12</v>
      </c>
    </row>
    <row r="11" spans="1:4" x14ac:dyDescent="0.25">
      <c r="A11" s="11"/>
      <c r="B11" s="11" t="s">
        <v>415</v>
      </c>
      <c r="C11" s="11">
        <v>1</v>
      </c>
      <c r="D11" s="11">
        <v>4</v>
      </c>
    </row>
    <row r="12" spans="1:4" x14ac:dyDescent="0.25">
      <c r="A12" s="11"/>
      <c r="B12" s="11" t="s">
        <v>418</v>
      </c>
      <c r="C12" s="11">
        <v>3</v>
      </c>
      <c r="D12" s="11">
        <v>84</v>
      </c>
    </row>
    <row r="13" spans="1:4" x14ac:dyDescent="0.25">
      <c r="A13" s="11"/>
      <c r="B13" s="11" t="s">
        <v>419</v>
      </c>
      <c r="C13" s="11">
        <v>1</v>
      </c>
      <c r="D13" s="11">
        <v>18</v>
      </c>
    </row>
    <row r="14" spans="1:4" x14ac:dyDescent="0.25">
      <c r="A14" s="11"/>
      <c r="B14" s="11" t="s">
        <v>420</v>
      </c>
      <c r="C14" s="11">
        <v>2</v>
      </c>
      <c r="D14" s="11">
        <v>8</v>
      </c>
    </row>
    <row r="15" spans="1:4" x14ac:dyDescent="0.25">
      <c r="A15" s="11"/>
      <c r="B15" s="11" t="s">
        <v>424</v>
      </c>
      <c r="C15" s="11">
        <v>1</v>
      </c>
      <c r="D15" s="11">
        <v>6</v>
      </c>
    </row>
    <row r="16" spans="1:4" x14ac:dyDescent="0.25">
      <c r="A16" s="11"/>
      <c r="B16" s="11" t="s">
        <v>425</v>
      </c>
      <c r="C16" s="11">
        <v>1</v>
      </c>
      <c r="D16" s="11">
        <v>16</v>
      </c>
    </row>
    <row r="17" spans="1:4" x14ac:dyDescent="0.25">
      <c r="A17" s="11"/>
      <c r="B17" s="11" t="s">
        <v>427</v>
      </c>
      <c r="C17" s="11">
        <v>1</v>
      </c>
      <c r="D17" s="11">
        <v>20</v>
      </c>
    </row>
    <row r="18" spans="1:4" x14ac:dyDescent="0.25">
      <c r="A18" s="11"/>
      <c r="B18" s="11" t="s">
        <v>402</v>
      </c>
      <c r="C18" s="11">
        <v>5</v>
      </c>
      <c r="D18" s="11">
        <v>113</v>
      </c>
    </row>
    <row r="19" spans="1:4" x14ac:dyDescent="0.25">
      <c r="A19" s="11"/>
      <c r="B19" s="27" t="s">
        <v>432</v>
      </c>
      <c r="C19" s="27">
        <f>SUM(C3:C18)</f>
        <v>42</v>
      </c>
      <c r="D19" s="27">
        <f>SUM(D3:D18)</f>
        <v>525</v>
      </c>
    </row>
    <row r="20" spans="1:4" x14ac:dyDescent="0.25">
      <c r="A20" s="11"/>
      <c r="B20" s="11"/>
      <c r="C20" s="11"/>
      <c r="D20" s="11"/>
    </row>
    <row r="21" spans="1:4" x14ac:dyDescent="0.25">
      <c r="A21" s="11"/>
      <c r="B21" s="11"/>
      <c r="C21" s="25" t="s">
        <v>433</v>
      </c>
      <c r="D21" s="11" t="s">
        <v>430</v>
      </c>
    </row>
    <row r="22" spans="1:4" x14ac:dyDescent="0.25">
      <c r="A22" s="26" t="s">
        <v>428</v>
      </c>
      <c r="B22" s="11" t="s">
        <v>403</v>
      </c>
      <c r="C22" s="11">
        <v>10</v>
      </c>
      <c r="D22" s="11">
        <v>129</v>
      </c>
    </row>
    <row r="23" spans="1:4" x14ac:dyDescent="0.25">
      <c r="A23" s="11"/>
      <c r="B23" s="11" t="s">
        <v>404</v>
      </c>
      <c r="C23" s="11">
        <v>5</v>
      </c>
      <c r="D23" s="11">
        <v>67</v>
      </c>
    </row>
    <row r="24" spans="1:4" x14ac:dyDescent="0.25">
      <c r="A24" s="11"/>
      <c r="B24" s="11" t="s">
        <v>405</v>
      </c>
      <c r="C24" s="11">
        <v>3</v>
      </c>
      <c r="D24" s="11">
        <v>44</v>
      </c>
    </row>
    <row r="25" spans="1:4" x14ac:dyDescent="0.25">
      <c r="A25" s="11"/>
      <c r="B25" s="11" t="s">
        <v>407</v>
      </c>
      <c r="C25" s="11">
        <v>6</v>
      </c>
      <c r="D25" s="11">
        <v>49</v>
      </c>
    </row>
    <row r="26" spans="1:4" x14ac:dyDescent="0.25">
      <c r="A26" s="11"/>
      <c r="B26" s="11" t="s">
        <v>408</v>
      </c>
      <c r="C26" s="11">
        <v>3</v>
      </c>
      <c r="D26" s="11">
        <v>18</v>
      </c>
    </row>
    <row r="27" spans="1:4" x14ac:dyDescent="0.25">
      <c r="A27" s="11"/>
      <c r="B27" s="11" t="s">
        <v>411</v>
      </c>
      <c r="C27" s="11">
        <v>3</v>
      </c>
      <c r="D27" s="11">
        <v>20</v>
      </c>
    </row>
    <row r="28" spans="1:4" x14ac:dyDescent="0.25">
      <c r="A28" s="11"/>
      <c r="B28" s="11" t="s">
        <v>412</v>
      </c>
      <c r="C28" s="11">
        <v>1</v>
      </c>
      <c r="D28" s="11">
        <v>10</v>
      </c>
    </row>
    <row r="29" spans="1:4" x14ac:dyDescent="0.25">
      <c r="A29" s="11"/>
      <c r="B29" s="11" t="s">
        <v>416</v>
      </c>
      <c r="C29" s="11">
        <v>1</v>
      </c>
      <c r="D29" s="11">
        <v>5</v>
      </c>
    </row>
    <row r="30" spans="1:4" x14ac:dyDescent="0.25">
      <c r="A30" s="11"/>
      <c r="B30" s="11" t="s">
        <v>417</v>
      </c>
      <c r="C30" s="11">
        <v>1</v>
      </c>
      <c r="D30" s="11">
        <v>7</v>
      </c>
    </row>
    <row r="31" spans="1:4" x14ac:dyDescent="0.25">
      <c r="A31" s="11"/>
      <c r="B31" s="11" t="s">
        <v>423</v>
      </c>
      <c r="C31" s="11">
        <v>1</v>
      </c>
      <c r="D31" s="11">
        <v>11</v>
      </c>
    </row>
    <row r="32" spans="1:4" x14ac:dyDescent="0.25">
      <c r="A32" s="11"/>
      <c r="B32" s="11" t="s">
        <v>426</v>
      </c>
      <c r="C32" s="11">
        <v>1</v>
      </c>
      <c r="D32" s="11">
        <v>14</v>
      </c>
    </row>
    <row r="33" spans="1:4" x14ac:dyDescent="0.25">
      <c r="A33" s="11"/>
      <c r="B33" s="27" t="s">
        <v>432</v>
      </c>
      <c r="C33" s="27">
        <f>SUM(C22:C32)</f>
        <v>35</v>
      </c>
      <c r="D33" s="27">
        <f>SUM(D22:D32)</f>
        <v>374</v>
      </c>
    </row>
    <row r="34" spans="1:4" x14ac:dyDescent="0.25">
      <c r="A34" s="11"/>
      <c r="B34" s="11"/>
      <c r="C34" s="11"/>
      <c r="D34" s="11"/>
    </row>
    <row r="35" spans="1:4" x14ac:dyDescent="0.25">
      <c r="A35" s="11"/>
      <c r="B35" s="11"/>
      <c r="C35" s="11"/>
      <c r="D35" s="11"/>
    </row>
    <row r="36" spans="1:4" x14ac:dyDescent="0.25">
      <c r="A36" s="11"/>
      <c r="B36" s="11"/>
      <c r="C36" s="11"/>
      <c r="D36" s="11"/>
    </row>
    <row r="37" spans="1:4" x14ac:dyDescent="0.25">
      <c r="A37" s="28" t="s">
        <v>422</v>
      </c>
      <c r="B37" s="11" t="s">
        <v>421</v>
      </c>
      <c r="C37" s="11">
        <v>1</v>
      </c>
      <c r="D37" s="11">
        <v>23</v>
      </c>
    </row>
    <row r="38" spans="1:4" x14ac:dyDescent="0.25">
      <c r="C38" s="29"/>
      <c r="D38" s="29"/>
    </row>
    <row r="39" spans="1:4" x14ac:dyDescent="0.25">
      <c r="B39" t="s">
        <v>431</v>
      </c>
      <c r="C39" s="29">
        <f>SUM(C37+C33+C19)</f>
        <v>78</v>
      </c>
      <c r="D39" s="29">
        <f>SUM(D19+D33+D37)</f>
        <v>922</v>
      </c>
    </row>
    <row r="43" spans="1:4" x14ac:dyDescent="0.25">
      <c r="B43" t="s">
        <v>438</v>
      </c>
      <c r="C43" s="30">
        <f>D19/C19</f>
        <v>12.5</v>
      </c>
    </row>
    <row r="44" spans="1:4" x14ac:dyDescent="0.25">
      <c r="B44" t="s">
        <v>437</v>
      </c>
      <c r="C44">
        <f>D33/C33</f>
        <v>10.685714285714285</v>
      </c>
    </row>
    <row r="50" spans="2:4" x14ac:dyDescent="0.25">
      <c r="B50" s="25"/>
      <c r="C50" s="25" t="s">
        <v>433</v>
      </c>
      <c r="D50" s="11" t="s">
        <v>430</v>
      </c>
    </row>
    <row r="51" spans="2:4" x14ac:dyDescent="0.25">
      <c r="B51" s="11" t="s">
        <v>398</v>
      </c>
      <c r="C51" s="11">
        <v>3</v>
      </c>
      <c r="D51" s="11">
        <v>39</v>
      </c>
    </row>
    <row r="52" spans="2:4" x14ac:dyDescent="0.25">
      <c r="B52" s="11" t="s">
        <v>399</v>
      </c>
      <c r="C52" s="11">
        <v>8</v>
      </c>
      <c r="D52" s="11">
        <v>88</v>
      </c>
    </row>
    <row r="53" spans="2:4" x14ac:dyDescent="0.25">
      <c r="B53" s="11" t="s">
        <v>401</v>
      </c>
      <c r="C53" s="11">
        <v>2</v>
      </c>
      <c r="D53" s="11">
        <v>25</v>
      </c>
    </row>
    <row r="54" spans="2:4" x14ac:dyDescent="0.25">
      <c r="B54" s="11" t="s">
        <v>406</v>
      </c>
      <c r="C54" s="11">
        <v>9</v>
      </c>
      <c r="D54" s="11">
        <v>76</v>
      </c>
    </row>
    <row r="55" spans="2:4" x14ac:dyDescent="0.25">
      <c r="B55" s="11" t="s">
        <v>409</v>
      </c>
      <c r="C55" s="11">
        <v>1</v>
      </c>
      <c r="D55" s="11">
        <v>4</v>
      </c>
    </row>
    <row r="56" spans="2:4" x14ac:dyDescent="0.25">
      <c r="B56" s="11" t="s">
        <v>410</v>
      </c>
      <c r="C56" s="11">
        <v>1</v>
      </c>
      <c r="D56" s="11">
        <v>4</v>
      </c>
    </row>
    <row r="57" spans="2:4" x14ac:dyDescent="0.25">
      <c r="B57" s="11" t="s">
        <v>413</v>
      </c>
      <c r="C57" s="11">
        <v>1</v>
      </c>
      <c r="D57" s="11">
        <v>8</v>
      </c>
    </row>
    <row r="58" spans="2:4" x14ac:dyDescent="0.25">
      <c r="B58" s="11" t="s">
        <v>414</v>
      </c>
      <c r="C58" s="11">
        <v>2</v>
      </c>
      <c r="D58" s="11">
        <v>12</v>
      </c>
    </row>
    <row r="59" spans="2:4" x14ac:dyDescent="0.25">
      <c r="B59" s="11" t="s">
        <v>415</v>
      </c>
      <c r="C59" s="11">
        <v>1</v>
      </c>
      <c r="D59" s="11">
        <v>4</v>
      </c>
    </row>
    <row r="60" spans="2:4" x14ac:dyDescent="0.25">
      <c r="B60" s="11" t="s">
        <v>418</v>
      </c>
      <c r="C60" s="11">
        <v>3</v>
      </c>
      <c r="D60" s="11">
        <v>84</v>
      </c>
    </row>
    <row r="61" spans="2:4" x14ac:dyDescent="0.25">
      <c r="B61" s="11" t="s">
        <v>419</v>
      </c>
      <c r="C61" s="11">
        <v>1</v>
      </c>
      <c r="D61" s="11">
        <v>18</v>
      </c>
    </row>
    <row r="62" spans="2:4" x14ac:dyDescent="0.25">
      <c r="B62" s="11" t="s">
        <v>420</v>
      </c>
      <c r="C62" s="11">
        <v>2</v>
      </c>
      <c r="D62" s="11">
        <v>8</v>
      </c>
    </row>
    <row r="63" spans="2:4" x14ac:dyDescent="0.25">
      <c r="B63" s="11" t="s">
        <v>424</v>
      </c>
      <c r="C63" s="11">
        <v>1</v>
      </c>
      <c r="D63" s="11">
        <v>6</v>
      </c>
    </row>
    <row r="64" spans="2:4" x14ac:dyDescent="0.25">
      <c r="B64" s="11" t="s">
        <v>425</v>
      </c>
      <c r="C64" s="11">
        <v>1</v>
      </c>
      <c r="D64" s="11">
        <v>16</v>
      </c>
    </row>
    <row r="65" spans="2:4" x14ac:dyDescent="0.25">
      <c r="B65" s="11" t="s">
        <v>427</v>
      </c>
      <c r="C65" s="11">
        <v>1</v>
      </c>
      <c r="D65" s="11">
        <v>20</v>
      </c>
    </row>
    <row r="66" spans="2:4" x14ac:dyDescent="0.25">
      <c r="B66" s="11" t="s">
        <v>402</v>
      </c>
      <c r="C66" s="11">
        <v>5</v>
      </c>
      <c r="D66" s="11">
        <v>113</v>
      </c>
    </row>
    <row r="67" spans="2:4" x14ac:dyDescent="0.25">
      <c r="B67" s="11" t="s">
        <v>403</v>
      </c>
      <c r="C67" s="11">
        <v>10</v>
      </c>
      <c r="D67" s="11">
        <v>129</v>
      </c>
    </row>
    <row r="68" spans="2:4" x14ac:dyDescent="0.25">
      <c r="B68" s="11" t="s">
        <v>404</v>
      </c>
      <c r="C68" s="11">
        <v>5</v>
      </c>
      <c r="D68" s="11">
        <v>67</v>
      </c>
    </row>
    <row r="69" spans="2:4" x14ac:dyDescent="0.25">
      <c r="B69" s="11" t="s">
        <v>405</v>
      </c>
      <c r="C69" s="11">
        <v>3</v>
      </c>
      <c r="D69" s="11">
        <v>44</v>
      </c>
    </row>
    <row r="70" spans="2:4" x14ac:dyDescent="0.25">
      <c r="B70" s="11" t="s">
        <v>407</v>
      </c>
      <c r="C70" s="11">
        <v>6</v>
      </c>
      <c r="D70" s="11">
        <v>49</v>
      </c>
    </row>
    <row r="71" spans="2:4" x14ac:dyDescent="0.25">
      <c r="B71" s="11" t="s">
        <v>408</v>
      </c>
      <c r="C71" s="11">
        <v>3</v>
      </c>
      <c r="D71" s="11">
        <v>18</v>
      </c>
    </row>
    <row r="72" spans="2:4" x14ac:dyDescent="0.25">
      <c r="B72" s="11" t="s">
        <v>411</v>
      </c>
      <c r="C72" s="11">
        <v>3</v>
      </c>
      <c r="D72" s="11">
        <v>20</v>
      </c>
    </row>
    <row r="73" spans="2:4" x14ac:dyDescent="0.25">
      <c r="B73" s="11" t="s">
        <v>412</v>
      </c>
      <c r="C73" s="11">
        <v>1</v>
      </c>
      <c r="D73" s="11">
        <v>10</v>
      </c>
    </row>
    <row r="74" spans="2:4" x14ac:dyDescent="0.25">
      <c r="B74" s="11" t="s">
        <v>416</v>
      </c>
      <c r="C74" s="11">
        <v>1</v>
      </c>
      <c r="D74" s="11">
        <v>5</v>
      </c>
    </row>
    <row r="75" spans="2:4" x14ac:dyDescent="0.25">
      <c r="B75" s="11" t="s">
        <v>417</v>
      </c>
      <c r="C75" s="11">
        <v>1</v>
      </c>
      <c r="D75" s="11">
        <v>7</v>
      </c>
    </row>
    <row r="76" spans="2:4" x14ac:dyDescent="0.25">
      <c r="B76" s="11" t="s">
        <v>423</v>
      </c>
      <c r="C76" s="11">
        <v>1</v>
      </c>
      <c r="D76" s="11">
        <v>11</v>
      </c>
    </row>
    <row r="77" spans="2:4" x14ac:dyDescent="0.25">
      <c r="B77" s="11" t="s">
        <v>426</v>
      </c>
      <c r="C77" s="11">
        <v>1</v>
      </c>
      <c r="D77" s="11">
        <v>14</v>
      </c>
    </row>
    <row r="78" spans="2:4" x14ac:dyDescent="0.25">
      <c r="B78" s="11"/>
      <c r="C78" s="11"/>
      <c r="D78" s="11"/>
    </row>
    <row r="79" spans="2:4" x14ac:dyDescent="0.25">
      <c r="B79" s="27" t="s">
        <v>431</v>
      </c>
      <c r="C79" s="27">
        <f>SUM(C51:C77)</f>
        <v>77</v>
      </c>
      <c r="D79" s="27">
        <f>SUM(D51:D77)</f>
        <v>899</v>
      </c>
    </row>
    <row r="80" spans="2:4" x14ac:dyDescent="0.25">
      <c r="B80" s="11"/>
      <c r="C80" s="11"/>
      <c r="D80" s="11"/>
    </row>
    <row r="81" spans="2:4" x14ac:dyDescent="0.25">
      <c r="B81" s="11" t="s">
        <v>434</v>
      </c>
      <c r="C81" s="11">
        <v>1</v>
      </c>
      <c r="D81" s="11">
        <v>23</v>
      </c>
    </row>
    <row r="82" spans="2:4" x14ac:dyDescent="0.25">
      <c r="B82" s="11"/>
      <c r="C82" s="11"/>
      <c r="D82" s="11"/>
    </row>
    <row r="83" spans="2:4" x14ac:dyDescent="0.25">
      <c r="B83" s="27" t="s">
        <v>435</v>
      </c>
      <c r="C83" s="27">
        <f>SUM(C81+C79)</f>
        <v>78</v>
      </c>
      <c r="D83" s="27">
        <f>SUM(D81+D79)</f>
        <v>922</v>
      </c>
    </row>
    <row r="90" spans="2:4" x14ac:dyDescent="0.25">
      <c r="B90" t="s">
        <v>436</v>
      </c>
      <c r="C90">
        <f>D83/C83</f>
        <v>11.820512820512821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Koncut</dc:creator>
  <cp:lastModifiedBy>Erika Koncut</cp:lastModifiedBy>
  <dcterms:created xsi:type="dcterms:W3CDTF">2022-11-27T19:30:23Z</dcterms:created>
  <dcterms:modified xsi:type="dcterms:W3CDTF">2022-11-27T21:45:56Z</dcterms:modified>
</cp:coreProperties>
</file>